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15" windowWidth="12120" windowHeight="7185" activeTab="0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</sheets>
  <definedNames/>
  <calcPr fullCalcOnLoad="1"/>
</workbook>
</file>

<file path=xl/sharedStrings.xml><?xml version="1.0" encoding="utf-8"?>
<sst xmlns="http://schemas.openxmlformats.org/spreadsheetml/2006/main" count="1536" uniqueCount="226">
  <si>
    <t>Giocatori</t>
  </si>
  <si>
    <t>Tot.</t>
  </si>
  <si>
    <t>Risultato</t>
  </si>
  <si>
    <t>B/M</t>
  </si>
  <si>
    <t>1^ TAPPA:</t>
  </si>
  <si>
    <t>2^ TAPPA:</t>
  </si>
  <si>
    <t>3^ TAPPA:</t>
  </si>
  <si>
    <t>4^ TAPPA:</t>
  </si>
  <si>
    <t>5^ TAPPA:</t>
  </si>
  <si>
    <t>IL GEKO (SA) (3-4-3)</t>
  </si>
  <si>
    <t>SP ALEX&amp;DUSTY 79 (3-4-3)</t>
  </si>
  <si>
    <t>Coppa dei Migliori DUSTY - Best Cup 2010/2011</t>
  </si>
  <si>
    <t>6^ TAPPA:</t>
  </si>
  <si>
    <t>ABITANTI UNO (3-4-3)</t>
  </si>
  <si>
    <t>ATHLETIC ANGLOMA (3-4-3)</t>
  </si>
  <si>
    <t>PONGUSTY (3-4-3)</t>
  </si>
  <si>
    <t>Gaz.</t>
  </si>
  <si>
    <t>Cor.</t>
  </si>
  <si>
    <t>EL JEFECITO (3-4-3)</t>
  </si>
  <si>
    <t>De Sanctis</t>
  </si>
  <si>
    <t>Zaccardo</t>
  </si>
  <si>
    <t>Mantovani</t>
  </si>
  <si>
    <t>Juan</t>
  </si>
  <si>
    <t>Palacio</t>
  </si>
  <si>
    <t>Asamoah</t>
  </si>
  <si>
    <t>Mudingayi</t>
  </si>
  <si>
    <t>Nainggolan</t>
  </si>
  <si>
    <t>Caracciolo</t>
  </si>
  <si>
    <t>Lopez M.</t>
  </si>
  <si>
    <t>Matri</t>
  </si>
  <si>
    <t>Iezzo</t>
  </si>
  <si>
    <t>Bojinov</t>
  </si>
  <si>
    <t>Pandev</t>
  </si>
  <si>
    <t>Parolo</t>
  </si>
  <si>
    <t>Isla</t>
  </si>
  <si>
    <t>Silvestre</t>
  </si>
  <si>
    <t>Ceccarelli</t>
  </si>
  <si>
    <t>no</t>
  </si>
  <si>
    <t>All. Bisoli</t>
  </si>
  <si>
    <t>n.g.</t>
  </si>
  <si>
    <t>Cesar</t>
  </si>
  <si>
    <t>Samuel</t>
  </si>
  <si>
    <t>Criscito</t>
  </si>
  <si>
    <t>Hamsik</t>
  </si>
  <si>
    <t>Diamanti</t>
  </si>
  <si>
    <t>Inler</t>
  </si>
  <si>
    <t>Mesto</t>
  </si>
  <si>
    <t>Ljajic</t>
  </si>
  <si>
    <t>Milito</t>
  </si>
  <si>
    <t>Mascara</t>
  </si>
  <si>
    <t>Castellazzi</t>
  </si>
  <si>
    <t>Meggiorini</t>
  </si>
  <si>
    <t>Del Piero</t>
  </si>
  <si>
    <t>Kharja</t>
  </si>
  <si>
    <t>Dossena</t>
  </si>
  <si>
    <t>Perez</t>
  </si>
  <si>
    <t>Cordoba</t>
  </si>
  <si>
    <t>Bega</t>
  </si>
  <si>
    <t>Belmonte</t>
  </si>
  <si>
    <t>All. Benitez</t>
  </si>
  <si>
    <t>Abbiati</t>
  </si>
  <si>
    <t>Bonucci</t>
  </si>
  <si>
    <t>Cannavaro P.</t>
  </si>
  <si>
    <t>Almiron</t>
  </si>
  <si>
    <t>Pepe</t>
  </si>
  <si>
    <t>Boateng</t>
  </si>
  <si>
    <t>Guberti</t>
  </si>
  <si>
    <t>Ibrahimovic</t>
  </si>
  <si>
    <t>Di Vaio</t>
  </si>
  <si>
    <t>Borriello</t>
  </si>
  <si>
    <t>Amelia</t>
  </si>
  <si>
    <t>Inzaghi F.</t>
  </si>
  <si>
    <t>Floro Flores</t>
  </si>
  <si>
    <t>Corvia</t>
  </si>
  <si>
    <t>Biondini</t>
  </si>
  <si>
    <t>Marcolini</t>
  </si>
  <si>
    <t>Antonini</t>
  </si>
  <si>
    <t>Agostini</t>
  </si>
  <si>
    <t>Rubin</t>
  </si>
  <si>
    <t>All. Del Neri</t>
  </si>
  <si>
    <t>Mirante</t>
  </si>
  <si>
    <t>Rispoli</t>
  </si>
  <si>
    <t>Dias</t>
  </si>
  <si>
    <t>Ziegler</t>
  </si>
  <si>
    <t>Marchionni</t>
  </si>
  <si>
    <t>Giaccherini</t>
  </si>
  <si>
    <t>Gomez</t>
  </si>
  <si>
    <t>Cerci</t>
  </si>
  <si>
    <t>Toni</t>
  </si>
  <si>
    <t>Gilardino</t>
  </si>
  <si>
    <t>Barreto</t>
  </si>
  <si>
    <t>Storari</t>
  </si>
  <si>
    <t>Eder</t>
  </si>
  <si>
    <t>Jeda</t>
  </si>
  <si>
    <t>Marques</t>
  </si>
  <si>
    <t>Maggio</t>
  </si>
  <si>
    <t>Burdisso N.</t>
  </si>
  <si>
    <t>Zapata</t>
  </si>
  <si>
    <t>Pisano F.</t>
  </si>
  <si>
    <t>All. Malesani</t>
  </si>
  <si>
    <t>Spolli</t>
  </si>
  <si>
    <t>Sorrentino</t>
  </si>
  <si>
    <t>Chiellini</t>
  </si>
  <si>
    <t>Silva T.</t>
  </si>
  <si>
    <t>Lichtsteiner</t>
  </si>
  <si>
    <t>Krasic</t>
  </si>
  <si>
    <t>Veloso</t>
  </si>
  <si>
    <t>Palombo</t>
  </si>
  <si>
    <t>Ledesma C.</t>
  </si>
  <si>
    <t>Totti</t>
  </si>
  <si>
    <t>Pazzini</t>
  </si>
  <si>
    <t>Rocchi</t>
  </si>
  <si>
    <t>Curci</t>
  </si>
  <si>
    <t>Acquafresca</t>
  </si>
  <si>
    <t>Ghezzal</t>
  </si>
  <si>
    <t>Marchisio</t>
  </si>
  <si>
    <t>Simplicio</t>
  </si>
  <si>
    <t>D'Alessandro</t>
  </si>
  <si>
    <t>Campagnaro</t>
  </si>
  <si>
    <t>Gastaldello</t>
  </si>
  <si>
    <t>Munoz</t>
  </si>
  <si>
    <t>All. Ventura</t>
  </si>
  <si>
    <t>Eduardo</t>
  </si>
  <si>
    <t>Lucio</t>
  </si>
  <si>
    <t>Bovo</t>
  </si>
  <si>
    <t>Lucchini</t>
  </si>
  <si>
    <t>Pastore</t>
  </si>
  <si>
    <t>Montolivo</t>
  </si>
  <si>
    <t>Hernanes</t>
  </si>
  <si>
    <t>Cordova</t>
  </si>
  <si>
    <t>Amauri</t>
  </si>
  <si>
    <t>Cassano</t>
  </si>
  <si>
    <t>Zarate</t>
  </si>
  <si>
    <t>Agazzi</t>
  </si>
  <si>
    <t>Kozak</t>
  </si>
  <si>
    <t>Mariga</t>
  </si>
  <si>
    <t>Sosa</t>
  </si>
  <si>
    <t>Grossmuller</t>
  </si>
  <si>
    <t>Vives</t>
  </si>
  <si>
    <t>Zambrotta</t>
  </si>
  <si>
    <t>Masiello A.</t>
  </si>
  <si>
    <t>Abate</t>
  </si>
  <si>
    <t>All. Gasperini</t>
  </si>
  <si>
    <t>Paletta</t>
  </si>
  <si>
    <t>N.G.</t>
  </si>
  <si>
    <t>EL JEFECITO (3-5-2)</t>
  </si>
  <si>
    <t>s.v.</t>
  </si>
  <si>
    <t>Rafinha</t>
  </si>
  <si>
    <t>Conti</t>
  </si>
  <si>
    <t>Munari</t>
  </si>
  <si>
    <t>Coda</t>
  </si>
  <si>
    <t>Marilungo</t>
  </si>
  <si>
    <t>Gattuso</t>
  </si>
  <si>
    <t>Nesta</t>
  </si>
  <si>
    <t>Motta M.</t>
  </si>
  <si>
    <t>Aquilani</t>
  </si>
  <si>
    <t>Orlandoni</t>
  </si>
  <si>
    <t>Bogliacino</t>
  </si>
  <si>
    <t>Balzaretti</t>
  </si>
  <si>
    <t>Perrotta</t>
  </si>
  <si>
    <t>Miccoli</t>
  </si>
  <si>
    <t>Caputo</t>
  </si>
  <si>
    <t>Ambrosini</t>
  </si>
  <si>
    <t>Cassetti</t>
  </si>
  <si>
    <t>Astori</t>
  </si>
  <si>
    <t>All. Iachini</t>
  </si>
  <si>
    <t>Santon</t>
  </si>
  <si>
    <t>Perico</t>
  </si>
  <si>
    <t>Giovinco</t>
  </si>
  <si>
    <t>Kutuzov</t>
  </si>
  <si>
    <t>Rossi M.</t>
  </si>
  <si>
    <t>Alvarez E. A.</t>
  </si>
  <si>
    <t>S.V.</t>
  </si>
  <si>
    <t>Denis</t>
  </si>
  <si>
    <t>Milanetto</t>
  </si>
  <si>
    <t>D'Agostino</t>
  </si>
  <si>
    <t>Maccarone</t>
  </si>
  <si>
    <t>Mexes</t>
  </si>
  <si>
    <t>All. Donadoni</t>
  </si>
  <si>
    <t>Gillet</t>
  </si>
  <si>
    <t>Babacar</t>
  </si>
  <si>
    <t>All. Ballardini</t>
  </si>
  <si>
    <t>Bresciano</t>
  </si>
  <si>
    <t>Materazzi</t>
  </si>
  <si>
    <t>Sereni</t>
  </si>
  <si>
    <t>Possanzini</t>
  </si>
  <si>
    <t>All. Rossi D.</t>
  </si>
  <si>
    <t>Canini</t>
  </si>
  <si>
    <t>Destro</t>
  </si>
  <si>
    <t>Morleo</t>
  </si>
  <si>
    <t>EL JEFECITO (4-3-3)</t>
  </si>
  <si>
    <t>Von Bergen</t>
  </si>
  <si>
    <t>Dainelli</t>
  </si>
  <si>
    <t>Lanzafame</t>
  </si>
  <si>
    <t>Baiocco</t>
  </si>
  <si>
    <t>Biava</t>
  </si>
  <si>
    <t>All. Beretta</t>
  </si>
  <si>
    <t>Britos</t>
  </si>
  <si>
    <t>Mareco</t>
  </si>
  <si>
    <t>Motta T.</t>
  </si>
  <si>
    <t>Yepes</t>
  </si>
  <si>
    <t>All. Leonardo</t>
  </si>
  <si>
    <t>ABITANTI UNO (3-5-2)</t>
  </si>
  <si>
    <t>Rosati</t>
  </si>
  <si>
    <t>Gazzi</t>
  </si>
  <si>
    <t>Antonioli</t>
  </si>
  <si>
    <t>Thereau</t>
  </si>
  <si>
    <t>Lucarelli C.</t>
  </si>
  <si>
    <t>PONGUSTY (4-3-3)</t>
  </si>
  <si>
    <t>Sardo</t>
  </si>
  <si>
    <t>Paloschi</t>
  </si>
  <si>
    <t>Bergessio</t>
  </si>
  <si>
    <t>Armero</t>
  </si>
  <si>
    <t>Lodi</t>
  </si>
  <si>
    <t>Ilicic</t>
  </si>
  <si>
    <t>Rosina</t>
  </si>
  <si>
    <t>Constant</t>
  </si>
  <si>
    <t>Nagatomo</t>
  </si>
  <si>
    <t>Moras</t>
  </si>
  <si>
    <t>Paci</t>
  </si>
  <si>
    <t>Pinzi</t>
  </si>
  <si>
    <t>Brighi</t>
  </si>
  <si>
    <t>Zuniga</t>
  </si>
  <si>
    <t>Barzagli</t>
  </si>
  <si>
    <t>All. Mutti</t>
  </si>
  <si>
    <t>Natali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</si>
</sst>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i/>
      <sz val="1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4" fillId="2" borderId="1" applyNumberFormat="0" applyAlignment="0" applyProtection="0"/>
    <xf numFmtId="0" fontId="45" fillId="0" borderId="2" applyNumberFormat="0" applyFill="0" applyAlignment="0" applyProtection="0"/>
    <xf numFmtId="0" fontId="46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0" fontId="0" fillId="0" borderId="0" applyFont="0" applyFill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0" fillId="22" borderId="4" applyNumberFormat="0" applyFont="0" applyAlignment="0" applyProtection="0"/>
    <xf numFmtId="0" fontId="49" fillId="2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2" borderId="0" xfId="0" applyNumberFormat="1" applyFont="1" applyFill="1" applyBorder="1" applyAlignment="1" quotePrefix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15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quotePrefix="1">
      <alignment horizontal="center"/>
    </xf>
    <xf numFmtId="0" fontId="12" fillId="2" borderId="0" xfId="0" applyNumberFormat="1" applyFont="1" applyFill="1" applyBorder="1" applyAlignment="1" quotePrefix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25" borderId="16" xfId="0" applyNumberFormat="1" applyFont="1" applyFill="1" applyBorder="1" applyAlignment="1">
      <alignment horizontal="center"/>
    </xf>
    <xf numFmtId="0" fontId="16" fillId="25" borderId="16" xfId="0" applyNumberFormat="1" applyFont="1" applyFill="1" applyBorder="1" applyAlignment="1">
      <alignment/>
    </xf>
    <xf numFmtId="0" fontId="1" fillId="2" borderId="17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/>
    </xf>
    <xf numFmtId="181" fontId="4" fillId="2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10" fillId="2" borderId="1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 horizontal="center"/>
    </xf>
    <xf numFmtId="0" fontId="16" fillId="26" borderId="16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81" fontId="10" fillId="2" borderId="1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7" borderId="16" xfId="0" applyNumberFormat="1" applyFont="1" applyFill="1" applyBorder="1" applyAlignment="1">
      <alignment horizontal="center"/>
    </xf>
    <xf numFmtId="0" fontId="19" fillId="27" borderId="16" xfId="0" applyNumberFormat="1" applyFont="1" applyFill="1" applyBorder="1" applyAlignment="1">
      <alignment/>
    </xf>
    <xf numFmtId="0" fontId="10" fillId="28" borderId="16" xfId="0" applyNumberFormat="1" applyFont="1" applyFill="1" applyBorder="1" applyAlignment="1">
      <alignment horizontal="center"/>
    </xf>
    <xf numFmtId="0" fontId="16" fillId="28" borderId="16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20" fillId="2" borderId="0" xfId="0" applyNumberFormat="1" applyFont="1" applyFill="1" applyBorder="1" applyAlignment="1">
      <alignment/>
    </xf>
    <xf numFmtId="181" fontId="20" fillId="2" borderId="0" xfId="0" applyNumberFormat="1" applyFont="1" applyFill="1" applyBorder="1" applyAlignment="1" quotePrefix="1">
      <alignment vertical="center"/>
    </xf>
    <xf numFmtId="0" fontId="0" fillId="29" borderId="22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center"/>
    </xf>
    <xf numFmtId="0" fontId="5" fillId="30" borderId="16" xfId="0" applyNumberFormat="1" applyFont="1" applyFill="1" applyBorder="1" applyAlignment="1">
      <alignment horizontal="center"/>
    </xf>
    <xf numFmtId="0" fontId="19" fillId="30" borderId="16" xfId="0" applyNumberFormat="1" applyFont="1" applyFill="1" applyBorder="1" applyAlignment="1">
      <alignment/>
    </xf>
    <xf numFmtId="0" fontId="4" fillId="31" borderId="0" xfId="0" applyFont="1" applyFill="1" applyBorder="1" applyAlignment="1">
      <alignment horizontal="center"/>
    </xf>
    <xf numFmtId="0" fontId="4" fillId="31" borderId="0" xfId="0" applyNumberFormat="1" applyFont="1" applyFill="1" applyBorder="1" applyAlignment="1">
      <alignment horizontal="center"/>
    </xf>
    <xf numFmtId="0" fontId="1" fillId="31" borderId="0" xfId="0" applyNumberFormat="1" applyFont="1" applyFill="1" applyBorder="1" applyAlignment="1">
      <alignment horizontal="center"/>
    </xf>
    <xf numFmtId="0" fontId="0" fillId="31" borderId="0" xfId="0" applyNumberFormat="1" applyFont="1" applyFill="1" applyBorder="1" applyAlignment="1">
      <alignment horizontal="center"/>
    </xf>
    <xf numFmtId="2" fontId="4" fillId="31" borderId="0" xfId="0" applyNumberFormat="1" applyFont="1" applyFill="1" applyBorder="1" applyAlignment="1">
      <alignment horizontal="center"/>
    </xf>
    <xf numFmtId="0" fontId="19" fillId="31" borderId="0" xfId="0" applyNumberFormat="1" applyFont="1" applyFill="1" applyBorder="1" applyAlignment="1" quotePrefix="1">
      <alignment horizontal="center"/>
    </xf>
    <xf numFmtId="0" fontId="11" fillId="31" borderId="0" xfId="0" applyFont="1" applyFill="1" applyBorder="1" applyAlignment="1">
      <alignment/>
    </xf>
    <xf numFmtId="0" fontId="6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0" xfId="0" applyFont="1" applyFill="1" applyBorder="1" applyAlignment="1">
      <alignment/>
    </xf>
    <xf numFmtId="0" fontId="15" fillId="31" borderId="23" xfId="0" applyFont="1" applyFill="1" applyBorder="1" applyAlignment="1">
      <alignment/>
    </xf>
    <xf numFmtId="0" fontId="13" fillId="31" borderId="0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2" fontId="1" fillId="31" borderId="0" xfId="0" applyNumberFormat="1" applyFont="1" applyFill="1" applyBorder="1" applyAlignment="1">
      <alignment horizontal="center"/>
    </xf>
    <xf numFmtId="1" fontId="4" fillId="31" borderId="0" xfId="0" applyNumberFormat="1" applyFont="1" applyFill="1" applyBorder="1" applyAlignment="1">
      <alignment horizontal="center"/>
    </xf>
    <xf numFmtId="0" fontId="8" fillId="31" borderId="23" xfId="0" applyNumberFormat="1" applyFont="1" applyFill="1" applyBorder="1" applyAlignment="1">
      <alignment horizontal="center"/>
    </xf>
    <xf numFmtId="0" fontId="11" fillId="31" borderId="11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5" fillId="27" borderId="15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25" borderId="27" xfId="0" applyNumberFormat="1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0" fillId="2" borderId="28" xfId="0" applyNumberFormat="1" applyFont="1" applyFill="1" applyBorder="1" applyAlignment="1">
      <alignment horizontal="left"/>
    </xf>
    <xf numFmtId="0" fontId="0" fillId="2" borderId="10" xfId="0" applyNumberFormat="1" applyFont="1" applyFill="1" applyBorder="1" applyAlignment="1">
      <alignment horizontal="left"/>
    </xf>
    <xf numFmtId="0" fontId="1" fillId="29" borderId="29" xfId="0" applyNumberFormat="1" applyFont="1" applyFill="1" applyBorder="1" applyAlignment="1">
      <alignment horizontal="left"/>
    </xf>
    <xf numFmtId="0" fontId="1" fillId="29" borderId="30" xfId="0" applyNumberFormat="1" applyFont="1" applyFill="1" applyBorder="1" applyAlignment="1">
      <alignment horizontal="left"/>
    </xf>
    <xf numFmtId="0" fontId="1" fillId="29" borderId="22" xfId="0" applyNumberFormat="1" applyFont="1" applyFill="1" applyBorder="1" applyAlignment="1">
      <alignment horizontal="left"/>
    </xf>
    <xf numFmtId="0" fontId="0" fillId="29" borderId="29" xfId="0" applyNumberFormat="1" applyFill="1" applyBorder="1" applyAlignment="1">
      <alignment horizontal="left"/>
    </xf>
    <xf numFmtId="0" fontId="0" fillId="29" borderId="30" xfId="0" applyNumberFormat="1" applyFill="1" applyBorder="1" applyAlignment="1">
      <alignment horizontal="left"/>
    </xf>
    <xf numFmtId="0" fontId="0" fillId="29" borderId="30" xfId="0" applyNumberFormat="1" applyFont="1" applyFill="1" applyBorder="1" applyAlignment="1">
      <alignment horizontal="left"/>
    </xf>
    <xf numFmtId="0" fontId="0" fillId="29" borderId="22" xfId="0" applyNumberFormat="1" applyFill="1" applyBorder="1" applyAlignment="1">
      <alignment horizontal="left"/>
    </xf>
    <xf numFmtId="0" fontId="4" fillId="25" borderId="15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31" xfId="0" applyNumberFormat="1" applyFont="1" applyFill="1" applyBorder="1" applyAlignment="1">
      <alignment horizontal="center"/>
    </xf>
    <xf numFmtId="0" fontId="12" fillId="2" borderId="15" xfId="0" applyNumberFormat="1" applyFont="1" applyFill="1" applyBorder="1" applyAlignment="1">
      <alignment horizontal="center"/>
    </xf>
    <xf numFmtId="181" fontId="22" fillId="28" borderId="32" xfId="0" applyNumberFormat="1" applyFont="1" applyFill="1" applyBorder="1" applyAlignment="1" quotePrefix="1">
      <alignment horizontal="center" vertical="center"/>
    </xf>
    <xf numFmtId="181" fontId="22" fillId="28" borderId="33" xfId="0" applyNumberFormat="1" applyFont="1" applyFill="1" applyBorder="1" applyAlignment="1" quotePrefix="1">
      <alignment horizontal="center" vertical="center"/>
    </xf>
    <xf numFmtId="181" fontId="22" fillId="26" borderId="32" xfId="0" applyNumberFormat="1" applyFont="1" applyFill="1" applyBorder="1" applyAlignment="1" quotePrefix="1">
      <alignment horizontal="center" vertical="center"/>
    </xf>
    <xf numFmtId="181" fontId="22" fillId="26" borderId="33" xfId="0" applyNumberFormat="1" applyFont="1" applyFill="1" applyBorder="1" applyAlignment="1" quotePrefix="1">
      <alignment horizontal="center" vertical="center"/>
    </xf>
    <xf numFmtId="181" fontId="23" fillId="27" borderId="32" xfId="0" applyNumberFormat="1" applyFont="1" applyFill="1" applyBorder="1" applyAlignment="1" quotePrefix="1">
      <alignment horizontal="center" vertical="center"/>
    </xf>
    <xf numFmtId="181" fontId="23" fillId="27" borderId="33" xfId="0" applyNumberFormat="1" applyFont="1" applyFill="1" applyBorder="1" applyAlignment="1" quotePrefix="1">
      <alignment horizontal="center" vertical="center"/>
    </xf>
    <xf numFmtId="181" fontId="24" fillId="25" borderId="32" xfId="0" applyNumberFormat="1" applyFont="1" applyFill="1" applyBorder="1" applyAlignment="1" quotePrefix="1">
      <alignment horizontal="center" vertical="center"/>
    </xf>
    <xf numFmtId="181" fontId="24" fillId="25" borderId="33" xfId="0" applyNumberFormat="1" applyFont="1" applyFill="1" applyBorder="1" applyAlignment="1" quotePrefix="1">
      <alignment horizontal="center" vertical="center"/>
    </xf>
    <xf numFmtId="181" fontId="23" fillId="30" borderId="32" xfId="0" applyNumberFormat="1" applyFont="1" applyFill="1" applyBorder="1" applyAlignment="1" quotePrefix="1">
      <alignment horizontal="center" vertical="center"/>
    </xf>
    <xf numFmtId="181" fontId="23" fillId="30" borderId="33" xfId="0" applyNumberFormat="1" applyFont="1" applyFill="1" applyBorder="1" applyAlignment="1" quotePrefix="1">
      <alignment horizontal="center" vertical="center"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6" fillId="26" borderId="16" xfId="0" applyNumberFormat="1" applyFont="1" applyFill="1" applyBorder="1" applyAlignment="1" quotePrefix="1">
      <alignment horizontal="center" vertical="center"/>
    </xf>
    <xf numFmtId="2" fontId="16" fillId="28" borderId="16" xfId="0" applyNumberFormat="1" applyFont="1" applyFill="1" applyBorder="1" applyAlignment="1" quotePrefix="1">
      <alignment horizontal="center" vertical="center"/>
    </xf>
    <xf numFmtId="2" fontId="19" fillId="27" borderId="16" xfId="0" applyNumberFormat="1" applyFont="1" applyFill="1" applyBorder="1" applyAlignment="1" quotePrefix="1">
      <alignment horizontal="center" vertical="center"/>
    </xf>
    <xf numFmtId="2" fontId="17" fillId="25" borderId="16" xfId="0" applyNumberFormat="1" applyFont="1" applyFill="1" applyBorder="1" applyAlignment="1" quotePrefix="1">
      <alignment horizontal="center" vertical="center"/>
    </xf>
    <xf numFmtId="2" fontId="19" fillId="30" borderId="16" xfId="0" applyNumberFormat="1" applyFont="1" applyFill="1" applyBorder="1" applyAlignment="1" quotePrefix="1">
      <alignment horizontal="center" vertical="center"/>
    </xf>
    <xf numFmtId="0" fontId="55" fillId="32" borderId="16" xfId="0" applyNumberFormat="1" applyFont="1" applyFill="1" applyBorder="1" applyAlignment="1">
      <alignment/>
    </xf>
    <xf numFmtId="181" fontId="56" fillId="32" borderId="32" xfId="0" applyNumberFormat="1" applyFont="1" applyFill="1" applyBorder="1" applyAlignment="1" quotePrefix="1">
      <alignment horizontal="center" vertical="center"/>
    </xf>
    <xf numFmtId="181" fontId="56" fillId="32" borderId="33" xfId="0" applyNumberFormat="1" applyFont="1" applyFill="1" applyBorder="1" applyAlignment="1" quotePrefix="1">
      <alignment horizontal="center" vertical="center"/>
    </xf>
    <xf numFmtId="2" fontId="55" fillId="32" borderId="16" xfId="0" applyNumberFormat="1" applyFont="1" applyFill="1" applyBorder="1" applyAlignment="1" quotePrefix="1">
      <alignment horizontal="center" vertical="center"/>
    </xf>
    <xf numFmtId="0" fontId="57" fillId="32" borderId="16" xfId="0" applyNumberFormat="1" applyFont="1" applyFill="1" applyBorder="1" applyAlignment="1">
      <alignment horizontal="center"/>
    </xf>
    <xf numFmtId="0" fontId="1" fillId="29" borderId="16" xfId="0" applyNumberFormat="1" applyFont="1" applyFill="1" applyBorder="1" applyAlignment="1">
      <alignment horizontal="left"/>
    </xf>
    <xf numFmtId="0" fontId="0" fillId="29" borderId="3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9" borderId="34" xfId="0" applyNumberFormat="1" applyFont="1" applyFill="1" applyBorder="1" applyAlignment="1">
      <alignment horizontal="left"/>
    </xf>
    <xf numFmtId="0" fontId="1" fillId="29" borderId="10" xfId="0" applyNumberFormat="1" applyFont="1" applyFill="1" applyBorder="1" applyAlignment="1">
      <alignment horizontal="left"/>
    </xf>
    <xf numFmtId="0" fontId="1" fillId="29" borderId="35" xfId="0" applyNumberFormat="1" applyFont="1" applyFill="1" applyBorder="1" applyAlignment="1">
      <alignment horizontal="left"/>
    </xf>
    <xf numFmtId="0" fontId="0" fillId="29" borderId="35" xfId="0" applyNumberFormat="1" applyFont="1" applyFill="1" applyBorder="1" applyAlignment="1">
      <alignment horizontal="left"/>
    </xf>
    <xf numFmtId="0" fontId="0" fillId="29" borderId="34" xfId="0" applyNumberFormat="1" applyFill="1" applyBorder="1" applyAlignment="1">
      <alignment horizontal="left"/>
    </xf>
    <xf numFmtId="0" fontId="0" fillId="29" borderId="10" xfId="0" applyNumberFormat="1" applyFont="1" applyFill="1" applyBorder="1" applyAlignment="1">
      <alignment horizontal="left"/>
    </xf>
    <xf numFmtId="0" fontId="0" fillId="29" borderId="10" xfId="0" applyNumberFormat="1" applyFill="1" applyBorder="1" applyAlignment="1">
      <alignment horizontal="left"/>
    </xf>
    <xf numFmtId="0" fontId="0" fillId="29" borderId="35" xfId="0" applyNumberFormat="1" applyFill="1" applyBorder="1" applyAlignment="1">
      <alignment horizontal="left"/>
    </xf>
    <xf numFmtId="0" fontId="0" fillId="29" borderId="10" xfId="0" applyNumberFormat="1" applyFont="1" applyFill="1" applyBorder="1" applyAlignment="1">
      <alignment horizontal="left"/>
    </xf>
    <xf numFmtId="0" fontId="1" fillId="29" borderId="36" xfId="0" applyNumberFormat="1" applyFont="1" applyFill="1" applyBorder="1" applyAlignment="1">
      <alignment horizontal="center"/>
    </xf>
    <xf numFmtId="0" fontId="1" fillId="29" borderId="12" xfId="0" applyNumberFormat="1" applyFont="1" applyFill="1" applyBorder="1" applyAlignment="1">
      <alignment horizontal="center"/>
    </xf>
    <xf numFmtId="0" fontId="1" fillId="29" borderId="37" xfId="0" applyNumberFormat="1" applyFont="1" applyFill="1" applyBorder="1" applyAlignment="1">
      <alignment horizontal="center"/>
    </xf>
    <xf numFmtId="0" fontId="1" fillId="29" borderId="38" xfId="0" applyNumberFormat="1" applyFont="1" applyFill="1" applyBorder="1" applyAlignment="1">
      <alignment horizontal="center"/>
    </xf>
    <xf numFmtId="0" fontId="1" fillId="29" borderId="11" xfId="0" applyNumberFormat="1" applyFont="1" applyFill="1" applyBorder="1" applyAlignment="1">
      <alignment horizontal="center"/>
    </xf>
    <xf numFmtId="0" fontId="1" fillId="29" borderId="39" xfId="0" applyNumberFormat="1" applyFont="1" applyFill="1" applyBorder="1" applyAlignment="1">
      <alignment horizontal="center"/>
    </xf>
    <xf numFmtId="1" fontId="1" fillId="29" borderId="39" xfId="0" applyNumberFormat="1" applyFont="1" applyFill="1" applyBorder="1" applyAlignment="1">
      <alignment horizontal="center"/>
    </xf>
    <xf numFmtId="0" fontId="1" fillId="29" borderId="40" xfId="0" applyNumberFormat="1" applyFont="1" applyFill="1" applyBorder="1" applyAlignment="1">
      <alignment horizontal="center"/>
    </xf>
    <xf numFmtId="0" fontId="1" fillId="29" borderId="13" xfId="0" applyNumberFormat="1" applyFont="1" applyFill="1" applyBorder="1" applyAlignment="1">
      <alignment horizontal="center"/>
    </xf>
    <xf numFmtId="0" fontId="1" fillId="29" borderId="41" xfId="0" applyNumberFormat="1" applyFont="1" applyFill="1" applyBorder="1" applyAlignment="1">
      <alignment horizontal="center"/>
    </xf>
    <xf numFmtId="0" fontId="0" fillId="29" borderId="0" xfId="0" applyNumberFormat="1" applyFont="1" applyFill="1" applyBorder="1" applyAlignment="1">
      <alignment horizontal="left"/>
    </xf>
    <xf numFmtId="0" fontId="0" fillId="29" borderId="42" xfId="0" applyNumberFormat="1" applyFont="1" applyFill="1" applyBorder="1" applyAlignment="1">
      <alignment horizontal="left"/>
    </xf>
    <xf numFmtId="0" fontId="0" fillId="29" borderId="36" xfId="0" applyNumberFormat="1" applyFill="1" applyBorder="1" applyAlignment="1">
      <alignment horizontal="center"/>
    </xf>
    <xf numFmtId="0" fontId="0" fillId="29" borderId="12" xfId="0" applyNumberFormat="1" applyFill="1" applyBorder="1" applyAlignment="1">
      <alignment horizontal="center"/>
    </xf>
    <xf numFmtId="0" fontId="0" fillId="29" borderId="37" xfId="0" applyNumberFormat="1" applyFill="1" applyBorder="1" applyAlignment="1">
      <alignment horizontal="center"/>
    </xf>
    <xf numFmtId="0" fontId="0" fillId="29" borderId="38" xfId="0" applyNumberFormat="1" applyFill="1" applyBorder="1" applyAlignment="1">
      <alignment horizontal="center"/>
    </xf>
    <xf numFmtId="0" fontId="0" fillId="29" borderId="11" xfId="0" applyNumberFormat="1" applyFill="1" applyBorder="1" applyAlignment="1">
      <alignment horizontal="center"/>
    </xf>
    <xf numFmtId="1" fontId="0" fillId="29" borderId="39" xfId="0" applyNumberFormat="1" applyFill="1" applyBorder="1" applyAlignment="1">
      <alignment horizontal="center"/>
    </xf>
    <xf numFmtId="0" fontId="0" fillId="29" borderId="39" xfId="0" applyNumberFormat="1" applyFill="1" applyBorder="1" applyAlignment="1">
      <alignment horizontal="center"/>
    </xf>
    <xf numFmtId="0" fontId="0" fillId="29" borderId="38" xfId="0" applyNumberFormat="1" applyFont="1" applyFill="1" applyBorder="1" applyAlignment="1">
      <alignment horizontal="center"/>
    </xf>
    <xf numFmtId="0" fontId="0" fillId="29" borderId="11" xfId="0" applyNumberFormat="1" applyFont="1" applyFill="1" applyBorder="1" applyAlignment="1">
      <alignment horizontal="center"/>
    </xf>
    <xf numFmtId="0" fontId="0" fillId="29" borderId="39" xfId="0" applyNumberFormat="1" applyFont="1" applyFill="1" applyBorder="1" applyAlignment="1">
      <alignment horizontal="center"/>
    </xf>
    <xf numFmtId="0" fontId="0" fillId="29" borderId="43" xfId="0" applyNumberFormat="1" applyFill="1" applyBorder="1" applyAlignment="1">
      <alignment horizontal="center"/>
    </xf>
    <xf numFmtId="0" fontId="0" fillId="29" borderId="44" xfId="0" applyNumberFormat="1" applyFill="1" applyBorder="1" applyAlignment="1">
      <alignment horizontal="center"/>
    </xf>
    <xf numFmtId="181" fontId="0" fillId="29" borderId="41" xfId="0" applyNumberFormat="1" applyFill="1" applyBorder="1" applyAlignment="1">
      <alignment horizontal="center"/>
    </xf>
    <xf numFmtId="0" fontId="0" fillId="29" borderId="41" xfId="0" applyNumberFormat="1" applyFill="1" applyBorder="1" applyAlignment="1">
      <alignment horizontal="center"/>
    </xf>
    <xf numFmtId="0" fontId="1" fillId="29" borderId="42" xfId="0" applyNumberFormat="1" applyFont="1" applyFill="1" applyBorder="1" applyAlignment="1">
      <alignment horizontal="center"/>
    </xf>
    <xf numFmtId="0" fontId="1" fillId="29" borderId="45" xfId="0" applyNumberFormat="1" applyFont="1" applyFill="1" applyBorder="1" applyAlignment="1">
      <alignment horizontal="center"/>
    </xf>
    <xf numFmtId="0" fontId="1" fillId="29" borderId="0" xfId="0" applyNumberFormat="1" applyFont="1" applyFill="1" applyBorder="1" applyAlignment="1">
      <alignment horizontal="center"/>
    </xf>
    <xf numFmtId="0" fontId="1" fillId="29" borderId="46" xfId="0" applyNumberFormat="1" applyFont="1" applyFill="1" applyBorder="1" applyAlignment="1">
      <alignment horizontal="center"/>
    </xf>
    <xf numFmtId="0" fontId="1" fillId="29" borderId="47" xfId="0" applyNumberFormat="1" applyFont="1" applyFill="1" applyBorder="1" applyAlignment="1">
      <alignment horizontal="center"/>
    </xf>
    <xf numFmtId="0" fontId="0" fillId="29" borderId="36" xfId="0" applyNumberFormat="1" applyFont="1" applyFill="1" applyBorder="1" applyAlignment="1">
      <alignment horizontal="center"/>
    </xf>
    <xf numFmtId="0" fontId="0" fillId="29" borderId="12" xfId="0" applyNumberFormat="1" applyFont="1" applyFill="1" applyBorder="1" applyAlignment="1">
      <alignment horizontal="center"/>
    </xf>
    <xf numFmtId="0" fontId="0" fillId="29" borderId="37" xfId="0" applyNumberFormat="1" applyFont="1" applyFill="1" applyBorder="1" applyAlignment="1">
      <alignment horizontal="center"/>
    </xf>
    <xf numFmtId="0" fontId="0" fillId="29" borderId="29" xfId="0" applyNumberFormat="1" applyFont="1" applyFill="1" applyBorder="1" applyAlignment="1">
      <alignment horizontal="left"/>
    </xf>
    <xf numFmtId="0" fontId="21" fillId="31" borderId="27" xfId="0" applyFont="1" applyFill="1" applyBorder="1" applyAlignment="1">
      <alignment horizontal="center"/>
    </xf>
    <xf numFmtId="0" fontId="21" fillId="31" borderId="14" xfId="0" applyFont="1" applyFill="1" applyBorder="1" applyAlignment="1">
      <alignment horizontal="center"/>
    </xf>
    <xf numFmtId="0" fontId="21" fillId="31" borderId="15" xfId="0" applyFont="1" applyFill="1" applyBorder="1" applyAlignment="1">
      <alignment horizontal="center"/>
    </xf>
    <xf numFmtId="0" fontId="5" fillId="30" borderId="27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0" fontId="10" fillId="28" borderId="27" xfId="0" applyFont="1" applyFill="1" applyBorder="1" applyAlignment="1">
      <alignment horizontal="center"/>
    </xf>
    <xf numFmtId="0" fontId="10" fillId="28" borderId="14" xfId="0" applyFont="1" applyFill="1" applyBorder="1" applyAlignment="1">
      <alignment horizontal="center"/>
    </xf>
    <xf numFmtId="0" fontId="10" fillId="28" borderId="15" xfId="0" applyFont="1" applyFill="1" applyBorder="1" applyAlignment="1">
      <alignment horizontal="center"/>
    </xf>
    <xf numFmtId="0" fontId="7" fillId="31" borderId="27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7" fillId="32" borderId="27" xfId="0" applyFont="1" applyFill="1" applyBorder="1" applyAlignment="1">
      <alignment horizontal="center"/>
    </xf>
    <xf numFmtId="0" fontId="57" fillId="32" borderId="14" xfId="0" applyFont="1" applyFill="1" applyBorder="1" applyAlignment="1">
      <alignment horizontal="center"/>
    </xf>
    <xf numFmtId="0" fontId="57" fillId="32" borderId="15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10" fillId="26" borderId="14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5" fillId="27" borderId="27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6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8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8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8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5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8515625" style="0" customWidth="1"/>
    <col min="5" max="5" width="5.421875" style="0" bestFit="1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8515625" style="0" bestFit="1" customWidth="1"/>
    <col min="18" max="18" width="7.140625" style="0" bestFit="1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45" ht="15" customHeight="1" thickBot="1">
      <c r="A2" s="5"/>
      <c r="B2" s="234" t="s">
        <v>4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  <c r="AD2" s="52"/>
      <c r="AE2" s="52"/>
      <c r="AF2" s="52"/>
      <c r="AG2" s="53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13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  <c r="AD3" s="54"/>
      <c r="AE3" s="54"/>
      <c r="AF3" s="54"/>
      <c r="AG3" s="55"/>
      <c r="AH3" s="55"/>
      <c r="AI3" s="53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  <c r="AD4" s="56"/>
      <c r="AE4" s="56"/>
      <c r="AF4" s="57"/>
      <c r="AG4" s="58"/>
      <c r="AH4" s="58"/>
      <c r="AI4" s="53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ht="12.75" customHeight="1">
      <c r="A5" s="5"/>
      <c r="B5" s="47" t="s">
        <v>101</v>
      </c>
      <c r="C5" s="120">
        <v>6.5</v>
      </c>
      <c r="D5" s="9">
        <v>7</v>
      </c>
      <c r="E5" s="9">
        <v>1</v>
      </c>
      <c r="F5" s="161">
        <f>((C5+D5)/2)+E5</f>
        <v>7.75</v>
      </c>
      <c r="G5" s="98"/>
      <c r="H5" s="129" t="s">
        <v>40</v>
      </c>
      <c r="I5" s="120">
        <v>6.5</v>
      </c>
      <c r="J5" s="9">
        <v>6.5</v>
      </c>
      <c r="K5" s="9">
        <v>1</v>
      </c>
      <c r="L5" s="161">
        <f>((I5+J5)/2)+K5</f>
        <v>7.5</v>
      </c>
      <c r="M5" s="104"/>
      <c r="N5" s="124" t="s">
        <v>19</v>
      </c>
      <c r="O5" s="120">
        <v>6</v>
      </c>
      <c r="P5" s="9">
        <v>6</v>
      </c>
      <c r="Q5" s="9">
        <v>1</v>
      </c>
      <c r="R5" s="161">
        <f>((O5+P5)/2)+Q5</f>
        <v>7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  <c r="AD5" s="57"/>
      <c r="AE5" s="57"/>
      <c r="AF5" s="57"/>
      <c r="AG5" s="59"/>
      <c r="AH5" s="59"/>
      <c r="AI5" s="53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ht="12.75" customHeight="1">
      <c r="A6" s="5"/>
      <c r="B6" s="48" t="s">
        <v>102</v>
      </c>
      <c r="C6" s="121">
        <v>6.5</v>
      </c>
      <c r="D6" s="6">
        <v>6</v>
      </c>
      <c r="E6" s="6">
        <v>0</v>
      </c>
      <c r="F6" s="162">
        <f aca="true" t="shared" si="0" ref="F6:F15">((C6+D6)/2)+E6</f>
        <v>6.25</v>
      </c>
      <c r="G6" s="98"/>
      <c r="H6" s="130" t="s">
        <v>41</v>
      </c>
      <c r="I6" s="121" t="s">
        <v>144</v>
      </c>
      <c r="J6" s="6" t="s">
        <v>144</v>
      </c>
      <c r="K6" s="6" t="s">
        <v>144</v>
      </c>
      <c r="L6" s="162" t="s">
        <v>144</v>
      </c>
      <c r="M6" s="104"/>
      <c r="N6" s="125" t="s">
        <v>20</v>
      </c>
      <c r="O6" s="121">
        <v>5.5</v>
      </c>
      <c r="P6" s="6">
        <v>6</v>
      </c>
      <c r="Q6" s="6">
        <v>0</v>
      </c>
      <c r="R6" s="162">
        <f aca="true" t="shared" si="1" ref="R6:R15">((O6+P6)/2)+Q6</f>
        <v>5.75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  <c r="AD6" s="57"/>
      <c r="AE6" s="57"/>
      <c r="AF6" s="57"/>
      <c r="AG6" s="59"/>
      <c r="AH6" s="59"/>
      <c r="AI6" s="53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ht="12.75" customHeight="1">
      <c r="A7" s="5"/>
      <c r="B7" s="48" t="s">
        <v>103</v>
      </c>
      <c r="C7" s="121">
        <v>6.5</v>
      </c>
      <c r="D7" s="6">
        <v>7</v>
      </c>
      <c r="E7" s="6">
        <v>-0.5</v>
      </c>
      <c r="F7" s="162">
        <f t="shared" si="0"/>
        <v>6.25</v>
      </c>
      <c r="G7" s="98"/>
      <c r="H7" s="130" t="s">
        <v>56</v>
      </c>
      <c r="I7" s="121">
        <v>6</v>
      </c>
      <c r="J7" s="6">
        <v>6</v>
      </c>
      <c r="K7" s="6">
        <v>0</v>
      </c>
      <c r="L7" s="162">
        <f aca="true" t="shared" si="2" ref="L7:L15">((I7+J7)/2)+K7</f>
        <v>6</v>
      </c>
      <c r="M7" s="104"/>
      <c r="N7" s="125" t="s">
        <v>21</v>
      </c>
      <c r="O7" s="121">
        <v>6</v>
      </c>
      <c r="P7" s="6">
        <v>6</v>
      </c>
      <c r="Q7" s="6">
        <v>0</v>
      </c>
      <c r="R7" s="162">
        <f t="shared" si="1"/>
        <v>6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  <c r="AD7" s="57"/>
      <c r="AE7" s="57"/>
      <c r="AF7" s="57"/>
      <c r="AG7" s="59"/>
      <c r="AH7" s="59"/>
      <c r="AI7" s="53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ht="12.75" customHeight="1">
      <c r="A8" s="5"/>
      <c r="B8" s="48" t="s">
        <v>104</v>
      </c>
      <c r="C8" s="121">
        <v>6</v>
      </c>
      <c r="D8" s="6">
        <v>6</v>
      </c>
      <c r="E8" s="6">
        <v>0</v>
      </c>
      <c r="F8" s="162">
        <f t="shared" si="0"/>
        <v>6</v>
      </c>
      <c r="G8" s="98"/>
      <c r="H8" s="130" t="s">
        <v>42</v>
      </c>
      <c r="I8" s="121">
        <v>8</v>
      </c>
      <c r="J8" s="6">
        <v>7</v>
      </c>
      <c r="K8" s="6">
        <v>0</v>
      </c>
      <c r="L8" s="162">
        <f t="shared" si="2"/>
        <v>7.5</v>
      </c>
      <c r="M8" s="104"/>
      <c r="N8" s="125" t="s">
        <v>22</v>
      </c>
      <c r="O8" s="121">
        <v>6</v>
      </c>
      <c r="P8" s="6">
        <v>5</v>
      </c>
      <c r="Q8" s="6">
        <v>-2</v>
      </c>
      <c r="R8" s="162">
        <f t="shared" si="1"/>
        <v>3.5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  <c r="AD8" s="57"/>
      <c r="AE8" s="57"/>
      <c r="AF8" s="57"/>
      <c r="AG8" s="59"/>
      <c r="AH8" s="59"/>
      <c r="AI8" s="53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ht="12.75" customHeight="1">
      <c r="A9" s="5"/>
      <c r="B9" s="48" t="s">
        <v>105</v>
      </c>
      <c r="C9" s="121">
        <v>7</v>
      </c>
      <c r="D9" s="6">
        <v>7</v>
      </c>
      <c r="E9" s="6">
        <v>0</v>
      </c>
      <c r="F9" s="162">
        <f t="shared" si="0"/>
        <v>7</v>
      </c>
      <c r="G9" s="98"/>
      <c r="H9" s="130" t="s">
        <v>43</v>
      </c>
      <c r="I9" s="121">
        <v>7.5</v>
      </c>
      <c r="J9" s="6">
        <v>7.5</v>
      </c>
      <c r="K9" s="6">
        <v>3</v>
      </c>
      <c r="L9" s="162">
        <f t="shared" si="2"/>
        <v>10.5</v>
      </c>
      <c r="M9" s="104"/>
      <c r="N9" s="125" t="s">
        <v>23</v>
      </c>
      <c r="O9" s="121">
        <v>7</v>
      </c>
      <c r="P9" s="6">
        <v>6</v>
      </c>
      <c r="Q9" s="6">
        <v>3</v>
      </c>
      <c r="R9" s="162">
        <f t="shared" si="1"/>
        <v>9.5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  <c r="AD9" s="57"/>
      <c r="AE9" s="57"/>
      <c r="AF9" s="57"/>
      <c r="AG9" s="59"/>
      <c r="AH9" s="59"/>
      <c r="AI9" s="53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12.75" customHeight="1">
      <c r="A10" s="5"/>
      <c r="B10" s="48" t="s">
        <v>106</v>
      </c>
      <c r="C10" s="121">
        <v>6.5</v>
      </c>
      <c r="D10" s="6">
        <v>6</v>
      </c>
      <c r="E10" s="6">
        <v>0</v>
      </c>
      <c r="F10" s="162">
        <f t="shared" si="0"/>
        <v>6.25</v>
      </c>
      <c r="G10" s="98"/>
      <c r="H10" s="130" t="s">
        <v>44</v>
      </c>
      <c r="I10" s="121">
        <v>6</v>
      </c>
      <c r="J10" s="6">
        <v>5.5</v>
      </c>
      <c r="K10" s="6">
        <v>-1</v>
      </c>
      <c r="L10" s="162">
        <f t="shared" si="2"/>
        <v>4.75</v>
      </c>
      <c r="M10" s="104"/>
      <c r="N10" s="125" t="s">
        <v>24</v>
      </c>
      <c r="O10" s="121">
        <v>6</v>
      </c>
      <c r="P10" s="6">
        <v>5.5</v>
      </c>
      <c r="Q10" s="6">
        <v>0</v>
      </c>
      <c r="R10" s="162">
        <f t="shared" si="1"/>
        <v>5.75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  <c r="AD10" s="57"/>
      <c r="AE10" s="57"/>
      <c r="AF10" s="57"/>
      <c r="AG10" s="59"/>
      <c r="AH10" s="59"/>
      <c r="AI10" s="53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12.75" customHeight="1">
      <c r="A11" s="5"/>
      <c r="B11" s="48" t="s">
        <v>108</v>
      </c>
      <c r="C11" s="121">
        <v>7</v>
      </c>
      <c r="D11" s="6">
        <v>6</v>
      </c>
      <c r="E11" s="6">
        <v>0</v>
      </c>
      <c r="F11" s="162">
        <f t="shared" si="0"/>
        <v>6.5</v>
      </c>
      <c r="G11" s="98"/>
      <c r="H11" s="130" t="s">
        <v>45</v>
      </c>
      <c r="I11" s="121">
        <v>6</v>
      </c>
      <c r="J11" s="6">
        <v>6.5</v>
      </c>
      <c r="K11" s="6">
        <v>0</v>
      </c>
      <c r="L11" s="162">
        <f t="shared" si="2"/>
        <v>6.25</v>
      </c>
      <c r="M11" s="104"/>
      <c r="N11" s="125" t="s">
        <v>25</v>
      </c>
      <c r="O11" s="121">
        <v>5</v>
      </c>
      <c r="P11" s="6">
        <v>5.5</v>
      </c>
      <c r="Q11" s="6">
        <v>0</v>
      </c>
      <c r="R11" s="162">
        <f t="shared" si="1"/>
        <v>5.25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  <c r="AD11" s="57"/>
      <c r="AE11" s="57"/>
      <c r="AF11" s="57"/>
      <c r="AG11" s="59"/>
      <c r="AH11" s="59"/>
      <c r="AI11" s="53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1:45" ht="12.75" customHeight="1">
      <c r="A12" s="5"/>
      <c r="B12" s="48" t="s">
        <v>107</v>
      </c>
      <c r="C12" s="121">
        <v>6</v>
      </c>
      <c r="D12" s="6">
        <v>6.5</v>
      </c>
      <c r="E12" s="6">
        <v>0</v>
      </c>
      <c r="F12" s="162">
        <f t="shared" si="0"/>
        <v>6.25</v>
      </c>
      <c r="G12" s="98"/>
      <c r="H12" s="130" t="s">
        <v>46</v>
      </c>
      <c r="I12" s="121">
        <v>6</v>
      </c>
      <c r="J12" s="6">
        <v>5.5</v>
      </c>
      <c r="K12" s="6">
        <v>0</v>
      </c>
      <c r="L12" s="162">
        <f t="shared" si="2"/>
        <v>5.75</v>
      </c>
      <c r="M12" s="104"/>
      <c r="N12" s="125" t="s">
        <v>26</v>
      </c>
      <c r="O12" s="121">
        <v>6.5</v>
      </c>
      <c r="P12" s="6">
        <v>7</v>
      </c>
      <c r="Q12" s="6">
        <v>0</v>
      </c>
      <c r="R12" s="162">
        <f t="shared" si="1"/>
        <v>6.75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  <c r="AD12" s="57"/>
      <c r="AE12" s="57"/>
      <c r="AF12" s="57"/>
      <c r="AG12" s="59"/>
      <c r="AH12" s="59"/>
      <c r="AI12" s="53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ht="12.75" customHeight="1">
      <c r="A13" s="5"/>
      <c r="B13" s="48" t="s">
        <v>109</v>
      </c>
      <c r="C13" s="121">
        <v>5</v>
      </c>
      <c r="D13" s="6">
        <v>5</v>
      </c>
      <c r="E13" s="6">
        <v>0</v>
      </c>
      <c r="F13" s="162">
        <f t="shared" si="0"/>
        <v>5</v>
      </c>
      <c r="G13" s="98"/>
      <c r="H13" s="130" t="s">
        <v>47</v>
      </c>
      <c r="I13" s="121">
        <v>6</v>
      </c>
      <c r="J13" s="6">
        <v>5.5</v>
      </c>
      <c r="K13" s="6">
        <v>-2.5</v>
      </c>
      <c r="L13" s="162">
        <f t="shared" si="2"/>
        <v>3.25</v>
      </c>
      <c r="M13" s="104"/>
      <c r="N13" s="125" t="s">
        <v>27</v>
      </c>
      <c r="O13" s="121">
        <v>5.5</v>
      </c>
      <c r="P13" s="6">
        <v>5</v>
      </c>
      <c r="Q13" s="6">
        <v>0</v>
      </c>
      <c r="R13" s="162">
        <f t="shared" si="1"/>
        <v>5.25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  <c r="AD13" s="57"/>
      <c r="AE13" s="57"/>
      <c r="AF13" s="57"/>
      <c r="AG13" s="59"/>
      <c r="AH13" s="59"/>
      <c r="AI13" s="53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45" ht="12.75" customHeight="1">
      <c r="A14" s="5"/>
      <c r="B14" s="48" t="s">
        <v>110</v>
      </c>
      <c r="C14" s="121">
        <v>5.5</v>
      </c>
      <c r="D14" s="6">
        <v>5.5</v>
      </c>
      <c r="E14" s="6">
        <v>0</v>
      </c>
      <c r="F14" s="162">
        <f t="shared" si="0"/>
        <v>5.5</v>
      </c>
      <c r="G14" s="98"/>
      <c r="H14" s="130" t="s">
        <v>48</v>
      </c>
      <c r="I14" s="121">
        <v>5</v>
      </c>
      <c r="J14" s="6">
        <v>5.5</v>
      </c>
      <c r="K14" s="6">
        <v>0</v>
      </c>
      <c r="L14" s="162">
        <f t="shared" si="2"/>
        <v>5.25</v>
      </c>
      <c r="M14" s="104"/>
      <c r="N14" s="125" t="s">
        <v>28</v>
      </c>
      <c r="O14" s="121">
        <v>5</v>
      </c>
      <c r="P14" s="6">
        <v>6</v>
      </c>
      <c r="Q14" s="6">
        <v>0</v>
      </c>
      <c r="R14" s="162">
        <f t="shared" si="1"/>
        <v>5.5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  <c r="AD14" s="57"/>
      <c r="AE14" s="57"/>
      <c r="AF14" s="57"/>
      <c r="AG14" s="59"/>
      <c r="AH14" s="59"/>
      <c r="AI14" s="53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  <row r="15" spans="1:45" ht="12.75" customHeight="1" thickBot="1">
      <c r="A15" s="5"/>
      <c r="B15" s="49" t="s">
        <v>111</v>
      </c>
      <c r="C15" s="122">
        <v>6</v>
      </c>
      <c r="D15" s="10">
        <v>6</v>
      </c>
      <c r="E15" s="10">
        <v>0</v>
      </c>
      <c r="F15" s="163">
        <f t="shared" si="0"/>
        <v>6</v>
      </c>
      <c r="G15" s="98"/>
      <c r="H15" s="131" t="s">
        <v>49</v>
      </c>
      <c r="I15" s="122">
        <v>6.5</v>
      </c>
      <c r="J15" s="10">
        <v>6</v>
      </c>
      <c r="K15" s="10">
        <v>0</v>
      </c>
      <c r="L15" s="163">
        <f t="shared" si="2"/>
        <v>6.25</v>
      </c>
      <c r="M15" s="104"/>
      <c r="N15" s="126" t="s">
        <v>29</v>
      </c>
      <c r="O15" s="122">
        <v>5.5</v>
      </c>
      <c r="P15" s="10">
        <v>6</v>
      </c>
      <c r="Q15" s="10">
        <v>-0.5</v>
      </c>
      <c r="R15" s="163">
        <f t="shared" si="1"/>
        <v>5.25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  <c r="AD15" s="57"/>
      <c r="AE15" s="57"/>
      <c r="AF15" s="57"/>
      <c r="AG15" s="59"/>
      <c r="AH15" s="59"/>
      <c r="AI15" s="53"/>
      <c r="AJ15" s="44"/>
      <c r="AK15" s="44"/>
      <c r="AL15" s="44"/>
      <c r="AM15" s="44"/>
      <c r="AN15" s="44"/>
      <c r="AO15" s="44"/>
      <c r="AP15" s="44"/>
      <c r="AQ15" s="44"/>
      <c r="AR15" s="44"/>
      <c r="AS15" s="44"/>
    </row>
    <row r="16" spans="1:45" ht="12.75" customHeight="1" thickBot="1">
      <c r="A16" s="5"/>
      <c r="B16" s="50"/>
      <c r="C16" s="7"/>
      <c r="D16" s="7"/>
      <c r="E16" s="7"/>
      <c r="F16" s="4"/>
      <c r="G16" s="99"/>
      <c r="H16" s="92"/>
      <c r="I16" s="7"/>
      <c r="J16" s="7"/>
      <c r="K16" s="7"/>
      <c r="L16" s="4"/>
      <c r="M16" s="104"/>
      <c r="N16" s="50"/>
      <c r="O16" s="7"/>
      <c r="P16" s="7"/>
      <c r="Q16" s="7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  <c r="AD16" s="60"/>
      <c r="AE16" s="60"/>
      <c r="AF16" s="61"/>
      <c r="AG16" s="62"/>
      <c r="AH16" s="62"/>
      <c r="AI16" s="53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5" ht="12.75" customHeight="1">
      <c r="A17" s="5"/>
      <c r="B17" s="127" t="s">
        <v>112</v>
      </c>
      <c r="C17" s="137">
        <v>6</v>
      </c>
      <c r="D17" s="138">
        <v>6.5</v>
      </c>
      <c r="E17" s="80">
        <v>-1</v>
      </c>
      <c r="F17" s="164">
        <f>((C17+D17)/2)+E17</f>
        <v>5.25</v>
      </c>
      <c r="G17" s="99"/>
      <c r="H17" s="132" t="s">
        <v>50</v>
      </c>
      <c r="I17" s="137" t="s">
        <v>39</v>
      </c>
      <c r="J17" s="138" t="s">
        <v>39</v>
      </c>
      <c r="K17" s="80" t="s">
        <v>39</v>
      </c>
      <c r="L17" s="164" t="s">
        <v>39</v>
      </c>
      <c r="M17" s="105"/>
      <c r="N17" s="127" t="s">
        <v>30</v>
      </c>
      <c r="O17" s="137" t="s">
        <v>39</v>
      </c>
      <c r="P17" s="138" t="s">
        <v>39</v>
      </c>
      <c r="Q17" s="80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  <c r="AD17" s="61"/>
      <c r="AE17" s="61"/>
      <c r="AF17" s="61"/>
      <c r="AG17" s="62"/>
      <c r="AH17" s="62"/>
      <c r="AI17" s="53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5" ht="12.75" customHeight="1">
      <c r="A18" s="5"/>
      <c r="B18" s="128" t="s">
        <v>113</v>
      </c>
      <c r="C18" s="139">
        <v>6</v>
      </c>
      <c r="D18" s="140">
        <v>6.5</v>
      </c>
      <c r="E18" s="2">
        <v>0</v>
      </c>
      <c r="F18" s="165">
        <f aca="true" t="shared" si="3" ref="F18:F26">((C18+D18)/2)+E18</f>
        <v>6.25</v>
      </c>
      <c r="G18" s="99"/>
      <c r="H18" s="133" t="s">
        <v>51</v>
      </c>
      <c r="I18" s="139">
        <v>5.5</v>
      </c>
      <c r="J18" s="140">
        <v>6</v>
      </c>
      <c r="K18" s="2">
        <v>0</v>
      </c>
      <c r="L18" s="165">
        <f aca="true" t="shared" si="4" ref="L18:L26">((I18+J18)/2)+K18</f>
        <v>5.75</v>
      </c>
      <c r="M18" s="105"/>
      <c r="N18" s="128" t="s">
        <v>31</v>
      </c>
      <c r="O18" s="139">
        <v>6</v>
      </c>
      <c r="P18" s="140">
        <v>6</v>
      </c>
      <c r="Q18" s="2">
        <v>0</v>
      </c>
      <c r="R18" s="165">
        <f aca="true" t="shared" si="5" ref="R18:R26">((O18+P18)/2)+Q18</f>
        <v>6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  <c r="AD18" s="61"/>
      <c r="AE18" s="61"/>
      <c r="AF18" s="61"/>
      <c r="AG18" s="59"/>
      <c r="AH18" s="59"/>
      <c r="AI18" s="53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5" ht="12.75" customHeight="1">
      <c r="A19" s="5"/>
      <c r="B19" s="128" t="s">
        <v>114</v>
      </c>
      <c r="C19" s="139">
        <v>6.5</v>
      </c>
      <c r="D19" s="140">
        <v>7</v>
      </c>
      <c r="E19" s="2">
        <v>0</v>
      </c>
      <c r="F19" s="165">
        <f t="shared" si="3"/>
        <v>6.75</v>
      </c>
      <c r="G19" s="99"/>
      <c r="H19" s="133" t="s">
        <v>52</v>
      </c>
      <c r="I19" s="139">
        <v>6</v>
      </c>
      <c r="J19" s="140">
        <v>6</v>
      </c>
      <c r="K19" s="2">
        <v>0</v>
      </c>
      <c r="L19" s="165">
        <f t="shared" si="4"/>
        <v>6</v>
      </c>
      <c r="M19" s="105"/>
      <c r="N19" s="128" t="s">
        <v>32</v>
      </c>
      <c r="O19" s="139" t="s">
        <v>39</v>
      </c>
      <c r="P19" s="140" t="s">
        <v>39</v>
      </c>
      <c r="Q19" s="2" t="s">
        <v>39</v>
      </c>
      <c r="R19" s="165" t="s">
        <v>39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  <c r="AD19" s="61"/>
      <c r="AE19" s="61"/>
      <c r="AF19" s="61"/>
      <c r="AG19" s="62"/>
      <c r="AH19" s="62"/>
      <c r="AI19" s="53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5" ht="12.75" customHeight="1">
      <c r="A20" s="5"/>
      <c r="B20" s="128" t="s">
        <v>115</v>
      </c>
      <c r="C20" s="139">
        <v>6.5</v>
      </c>
      <c r="D20" s="140">
        <v>6</v>
      </c>
      <c r="E20" s="2">
        <v>0</v>
      </c>
      <c r="F20" s="165">
        <f t="shared" si="3"/>
        <v>6.25</v>
      </c>
      <c r="G20" s="99"/>
      <c r="H20" s="133" t="s">
        <v>53</v>
      </c>
      <c r="I20" s="139">
        <v>6.5</v>
      </c>
      <c r="J20" s="140">
        <v>5.5</v>
      </c>
      <c r="K20" s="2">
        <v>0</v>
      </c>
      <c r="L20" s="165">
        <f t="shared" si="4"/>
        <v>6</v>
      </c>
      <c r="M20" s="105"/>
      <c r="N20" s="128" t="s">
        <v>33</v>
      </c>
      <c r="O20" s="139">
        <v>5.5</v>
      </c>
      <c r="P20" s="140">
        <v>6</v>
      </c>
      <c r="Q20" s="2">
        <v>0</v>
      </c>
      <c r="R20" s="165">
        <f t="shared" si="5"/>
        <v>5.75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  <c r="AD20" s="61"/>
      <c r="AE20" s="61"/>
      <c r="AF20" s="61"/>
      <c r="AG20" s="62"/>
      <c r="AH20" s="62"/>
      <c r="AI20" s="53"/>
      <c r="AJ20" s="44"/>
      <c r="AK20" s="44"/>
      <c r="AL20" s="44"/>
      <c r="AM20" s="44"/>
      <c r="AN20" s="44"/>
      <c r="AO20" s="44"/>
      <c r="AP20" s="44"/>
      <c r="AQ20" s="44"/>
      <c r="AR20" s="44"/>
      <c r="AS20" s="44"/>
    </row>
    <row r="21" spans="1:45" ht="12.75" customHeight="1">
      <c r="A21" s="5"/>
      <c r="B21" s="128" t="s">
        <v>116</v>
      </c>
      <c r="C21" s="139" t="s">
        <v>39</v>
      </c>
      <c r="D21" s="140" t="s">
        <v>39</v>
      </c>
      <c r="E21" s="2" t="s">
        <v>39</v>
      </c>
      <c r="F21" s="165" t="s">
        <v>39</v>
      </c>
      <c r="G21" s="99"/>
      <c r="H21" s="133" t="s">
        <v>54</v>
      </c>
      <c r="I21" s="139">
        <v>7</v>
      </c>
      <c r="J21" s="140">
        <v>7</v>
      </c>
      <c r="K21" s="2">
        <v>0</v>
      </c>
      <c r="L21" s="165">
        <f t="shared" si="4"/>
        <v>7</v>
      </c>
      <c r="M21" s="105"/>
      <c r="N21" s="128" t="s">
        <v>34</v>
      </c>
      <c r="O21" s="139">
        <v>6</v>
      </c>
      <c r="P21" s="140">
        <v>6</v>
      </c>
      <c r="Q21" s="2">
        <v>0</v>
      </c>
      <c r="R21" s="165">
        <f t="shared" si="5"/>
        <v>6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  <c r="AD21" s="61"/>
      <c r="AE21" s="61"/>
      <c r="AF21" s="61"/>
      <c r="AG21" s="62"/>
      <c r="AH21" s="62"/>
      <c r="AI21" s="53"/>
      <c r="AJ21" s="44"/>
      <c r="AK21" s="44"/>
      <c r="AL21" s="44"/>
      <c r="AM21" s="44"/>
      <c r="AN21" s="44"/>
      <c r="AO21" s="44"/>
      <c r="AP21" s="44"/>
      <c r="AQ21" s="44"/>
      <c r="AR21" s="44"/>
      <c r="AS21" s="44"/>
    </row>
    <row r="22" spans="1:45" ht="12.75" customHeight="1">
      <c r="A22" s="5"/>
      <c r="B22" s="128" t="s">
        <v>117</v>
      </c>
      <c r="C22" s="139">
        <v>5</v>
      </c>
      <c r="D22" s="140">
        <v>6</v>
      </c>
      <c r="E22" s="2">
        <v>0</v>
      </c>
      <c r="F22" s="165">
        <f t="shared" si="3"/>
        <v>5.5</v>
      </c>
      <c r="G22" s="99"/>
      <c r="H22" s="133" t="s">
        <v>55</v>
      </c>
      <c r="I22" s="139">
        <v>6</v>
      </c>
      <c r="J22" s="140">
        <v>6</v>
      </c>
      <c r="K22" s="2">
        <v>-0.5</v>
      </c>
      <c r="L22" s="165">
        <f t="shared" si="4"/>
        <v>5.5</v>
      </c>
      <c r="M22" s="105"/>
      <c r="N22" s="128" t="s">
        <v>35</v>
      </c>
      <c r="O22" s="139">
        <v>5.5</v>
      </c>
      <c r="P22" s="140">
        <v>5.5</v>
      </c>
      <c r="Q22" s="2">
        <v>0</v>
      </c>
      <c r="R22" s="165">
        <f t="shared" si="5"/>
        <v>5.5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  <c r="AD22" s="61"/>
      <c r="AE22" s="61"/>
      <c r="AF22" s="61"/>
      <c r="AG22" s="62"/>
      <c r="AH22" s="62"/>
      <c r="AI22" s="53"/>
      <c r="AJ22" s="44"/>
      <c r="AK22" s="44"/>
      <c r="AL22" s="44"/>
      <c r="AM22" s="44"/>
      <c r="AN22" s="44"/>
      <c r="AO22" s="44"/>
      <c r="AP22" s="44"/>
      <c r="AQ22" s="44"/>
      <c r="AR22" s="44"/>
      <c r="AS22" s="44"/>
    </row>
    <row r="23" spans="1:45" ht="12.75" customHeight="1">
      <c r="A23" s="5"/>
      <c r="B23" s="128" t="s">
        <v>118</v>
      </c>
      <c r="C23" s="139">
        <v>6.5</v>
      </c>
      <c r="D23" s="140">
        <v>6.5</v>
      </c>
      <c r="E23" s="2">
        <v>0</v>
      </c>
      <c r="F23" s="165">
        <f t="shared" si="3"/>
        <v>6.5</v>
      </c>
      <c r="G23" s="99"/>
      <c r="H23" s="133" t="s">
        <v>143</v>
      </c>
      <c r="I23" s="139" t="s">
        <v>39</v>
      </c>
      <c r="J23" s="140" t="s">
        <v>39</v>
      </c>
      <c r="K23" s="2" t="s">
        <v>39</v>
      </c>
      <c r="L23" s="165" t="s">
        <v>39</v>
      </c>
      <c r="M23" s="105"/>
      <c r="N23" s="128" t="s">
        <v>36</v>
      </c>
      <c r="O23" s="139">
        <v>5.5</v>
      </c>
      <c r="P23" s="140">
        <v>6</v>
      </c>
      <c r="Q23" s="2">
        <v>-0.5</v>
      </c>
      <c r="R23" s="165">
        <f t="shared" si="5"/>
        <v>5.25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  <c r="AD23" s="61"/>
      <c r="AE23" s="61"/>
      <c r="AF23" s="61"/>
      <c r="AG23" s="63"/>
      <c r="AH23" s="63"/>
      <c r="AI23" s="53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1:45" ht="12.75" customHeight="1">
      <c r="A24" s="5"/>
      <c r="B24" s="128" t="s">
        <v>119</v>
      </c>
      <c r="C24" s="139">
        <v>6</v>
      </c>
      <c r="D24" s="140">
        <v>6.5</v>
      </c>
      <c r="E24" s="2">
        <v>0</v>
      </c>
      <c r="F24" s="165">
        <f t="shared" si="3"/>
        <v>6.25</v>
      </c>
      <c r="G24" s="99"/>
      <c r="H24" s="130" t="s">
        <v>57</v>
      </c>
      <c r="I24" s="121">
        <v>6</v>
      </c>
      <c r="J24" s="6">
        <v>6</v>
      </c>
      <c r="K24" s="179">
        <v>-0.5</v>
      </c>
      <c r="L24" s="162">
        <f t="shared" si="4"/>
        <v>5.5</v>
      </c>
      <c r="M24" s="105"/>
      <c r="N24" s="128" t="s">
        <v>37</v>
      </c>
      <c r="O24" s="139" t="s">
        <v>39</v>
      </c>
      <c r="P24" s="140" t="s">
        <v>39</v>
      </c>
      <c r="Q24" s="2" t="s">
        <v>39</v>
      </c>
      <c r="R24" s="165" t="s">
        <v>39</v>
      </c>
      <c r="S24" s="35"/>
      <c r="T24" s="34"/>
      <c r="U24" s="34"/>
      <c r="V24" s="34"/>
      <c r="W24" s="38"/>
      <c r="X24" s="35"/>
      <c r="Y24" s="34"/>
      <c r="Z24" s="34"/>
      <c r="AA24" s="61"/>
      <c r="AB24" s="61"/>
      <c r="AC24" s="60"/>
      <c r="AD24" s="61"/>
      <c r="AE24" s="61"/>
      <c r="AF24" s="61"/>
      <c r="AG24" s="64"/>
      <c r="AH24" s="64"/>
      <c r="AI24" s="53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 ht="12.75" customHeight="1" thickBot="1">
      <c r="A25" s="5"/>
      <c r="B25" s="50" t="s">
        <v>120</v>
      </c>
      <c r="C25" s="139">
        <v>6</v>
      </c>
      <c r="D25" s="140">
        <v>6</v>
      </c>
      <c r="E25" s="2">
        <v>0</v>
      </c>
      <c r="F25" s="165">
        <f t="shared" si="3"/>
        <v>6</v>
      </c>
      <c r="G25" s="99"/>
      <c r="H25" s="133" t="s">
        <v>58</v>
      </c>
      <c r="I25" s="139">
        <v>6</v>
      </c>
      <c r="J25" s="140">
        <v>6</v>
      </c>
      <c r="K25" s="2">
        <v>0</v>
      </c>
      <c r="L25" s="165">
        <f t="shared" si="4"/>
        <v>6</v>
      </c>
      <c r="M25" s="105"/>
      <c r="N25" s="50" t="s">
        <v>37</v>
      </c>
      <c r="O25" s="139" t="s">
        <v>39</v>
      </c>
      <c r="P25" s="140" t="s">
        <v>39</v>
      </c>
      <c r="Q25" s="2" t="s">
        <v>39</v>
      </c>
      <c r="R25" s="165" t="s">
        <v>39</v>
      </c>
      <c r="S25" s="35"/>
      <c r="T25" s="34"/>
      <c r="U25" s="34"/>
      <c r="V25" s="34"/>
      <c r="W25" s="38"/>
      <c r="X25" s="35"/>
      <c r="Y25" s="34"/>
      <c r="Z25" s="34"/>
      <c r="AA25" s="61"/>
      <c r="AB25" s="61"/>
      <c r="AC25" s="60"/>
      <c r="AD25" s="61"/>
      <c r="AE25" s="61"/>
      <c r="AF25" s="61"/>
      <c r="AG25" s="63"/>
      <c r="AH25" s="63"/>
      <c r="AI25" s="53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ht="12.75" customHeight="1" thickBot="1">
      <c r="A26" s="5"/>
      <c r="B26" s="126" t="s">
        <v>121</v>
      </c>
      <c r="C26" s="141">
        <v>0</v>
      </c>
      <c r="D26" s="16">
        <v>0.5</v>
      </c>
      <c r="E26" s="11">
        <v>0</v>
      </c>
      <c r="F26" s="166">
        <f t="shared" si="3"/>
        <v>0.25</v>
      </c>
      <c r="G26" s="98"/>
      <c r="H26" s="177" t="s">
        <v>59</v>
      </c>
      <c r="I26" s="141">
        <v>0</v>
      </c>
      <c r="J26" s="16">
        <v>-0.5</v>
      </c>
      <c r="K26" s="11">
        <v>0</v>
      </c>
      <c r="L26" s="166">
        <f t="shared" si="4"/>
        <v>-0.25</v>
      </c>
      <c r="M26" s="104"/>
      <c r="N26" s="126" t="s">
        <v>38</v>
      </c>
      <c r="O26" s="141">
        <v>-0.5</v>
      </c>
      <c r="P26" s="16">
        <v>0.5</v>
      </c>
      <c r="Q26" s="11">
        <v>0</v>
      </c>
      <c r="R26" s="166">
        <f t="shared" si="5"/>
        <v>0</v>
      </c>
      <c r="S26" s="41"/>
      <c r="T26" s="40"/>
      <c r="U26" s="40"/>
      <c r="V26" s="42"/>
      <c r="W26" s="38"/>
      <c r="X26" s="41"/>
      <c r="Y26" s="40"/>
      <c r="Z26" s="40"/>
      <c r="AA26" s="116"/>
      <c r="AB26" s="116"/>
      <c r="AC26" s="115"/>
      <c r="AD26" s="57"/>
      <c r="AE26" s="57"/>
      <c r="AF26" s="57"/>
      <c r="AG26" s="65"/>
      <c r="AH26" s="65"/>
      <c r="AI26" s="53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36"/>
      <c r="T27" s="36"/>
      <c r="U27" s="36"/>
      <c r="V27" s="39"/>
      <c r="W27" s="38"/>
      <c r="X27" s="36"/>
      <c r="Y27" s="36"/>
      <c r="Z27" s="36"/>
      <c r="AA27" s="117"/>
      <c r="AB27" s="117"/>
      <c r="AC27" s="66"/>
      <c r="AD27" s="66"/>
      <c r="AE27" s="66"/>
      <c r="AF27" s="56"/>
      <c r="AG27" s="58"/>
      <c r="AH27" s="58"/>
      <c r="AI27" s="53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18.75" thickBot="1">
      <c r="A28" s="5"/>
      <c r="B28" s="82" t="s">
        <v>2</v>
      </c>
      <c r="C28" s="155">
        <f>C5+C6+C7+C8+C9+C10+C11+C12+C13+C14+C15+C26</f>
        <v>68.5</v>
      </c>
      <c r="D28" s="155">
        <f>D5+D6+D7+D8+D9+D10+D11+D12+D13+D14+D15+D26</f>
        <v>68.5</v>
      </c>
      <c r="E28" s="156">
        <f>E5+E6+E7+E8+E9+E10+E11+E12+E13+E14+E15+E26</f>
        <v>0.5</v>
      </c>
      <c r="F28" s="169">
        <f>((C28+D28)/2)+E28</f>
        <v>69</v>
      </c>
      <c r="G28" s="101"/>
      <c r="H28" s="46" t="s">
        <v>2</v>
      </c>
      <c r="I28" s="157">
        <f>I5+I24+I7+I8+I9+I10+I11+I12+I13+I14+I15+I26</f>
        <v>69.5</v>
      </c>
      <c r="J28" s="157">
        <f>J5+J24+J7+J8+J9+J10+J11+J12+J13+J14+J15+J26</f>
        <v>67</v>
      </c>
      <c r="K28" s="158">
        <f>K5+K24+K7+K8+K9+K10+K11+K12+K13+K14+K15+K26</f>
        <v>0</v>
      </c>
      <c r="L28" s="170">
        <f>((I28+J28)/2)+K28</f>
        <v>68.25</v>
      </c>
      <c r="M28" s="108"/>
      <c r="N28" s="95" t="s">
        <v>2</v>
      </c>
      <c r="O28" s="159">
        <f>O5+O6+O7+O8+O9+O10+O11+O12+O13+O14+O15+O26</f>
        <v>63.5</v>
      </c>
      <c r="P28" s="159">
        <f>P5+P6+P7+P8+P9+P10+P11+P12+P13+P14+P15+P26</f>
        <v>64.5</v>
      </c>
      <c r="Q28" s="160">
        <f>Q5+Q6+Q7+Q8+Q9+Q10+Q11+Q12+Q13+Q14+Q15+Q26</f>
        <v>1.5</v>
      </c>
      <c r="R28" s="171">
        <f>((O28+P28)/2)+Q28</f>
        <v>65.5</v>
      </c>
      <c r="S28" s="43"/>
      <c r="T28" s="43"/>
      <c r="U28" s="43"/>
      <c r="V28" s="8"/>
      <c r="W28" s="38"/>
      <c r="X28" s="43"/>
      <c r="Y28" s="43"/>
      <c r="Z28" s="43"/>
      <c r="AA28" s="118"/>
      <c r="AB28" s="118"/>
      <c r="AC28" s="67"/>
      <c r="AD28" s="67"/>
      <c r="AE28" s="67"/>
      <c r="AF28" s="68"/>
      <c r="AG28" s="68"/>
      <c r="AH28" s="68"/>
      <c r="AI28" s="53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6.75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17"/>
      <c r="T29" s="17"/>
      <c r="U29" s="17"/>
      <c r="V29" s="17"/>
      <c r="W29" s="17"/>
      <c r="X29" s="17"/>
      <c r="Y29" s="5"/>
      <c r="Z29" s="5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15</v>
      </c>
      <c r="I30" s="232"/>
      <c r="J30" s="232"/>
      <c r="K30" s="232"/>
      <c r="L30" s="233"/>
      <c r="M30" s="96"/>
      <c r="N30" s="243" t="s">
        <v>145</v>
      </c>
      <c r="O30" s="244"/>
      <c r="P30" s="244"/>
      <c r="Q30" s="244"/>
      <c r="R30" s="245"/>
      <c r="S30" s="15"/>
      <c r="T30" s="15"/>
      <c r="U30" s="15"/>
      <c r="V30" s="15"/>
      <c r="W30" s="17"/>
      <c r="X30" s="17"/>
      <c r="Y30" s="5"/>
      <c r="Z30" s="5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86"/>
      <c r="T31" s="86"/>
      <c r="U31" s="86"/>
      <c r="V31" s="86"/>
      <c r="W31" s="17"/>
      <c r="X31" s="17"/>
      <c r="Y31" s="5"/>
      <c r="Z31" s="5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ht="12.75" customHeight="1">
      <c r="A32" s="5"/>
      <c r="B32" s="129" t="s">
        <v>60</v>
      </c>
      <c r="C32" s="142">
        <v>6</v>
      </c>
      <c r="D32" s="69">
        <v>6.5</v>
      </c>
      <c r="E32" s="69">
        <v>0.5</v>
      </c>
      <c r="F32" s="161">
        <f>((C32+D32)/2)+E32</f>
        <v>6.75</v>
      </c>
      <c r="G32" s="104"/>
      <c r="H32" s="129" t="s">
        <v>91</v>
      </c>
      <c r="I32" s="120">
        <v>6.5</v>
      </c>
      <c r="J32" s="9">
        <v>6.5</v>
      </c>
      <c r="K32" s="9">
        <v>1</v>
      </c>
      <c r="L32" s="161">
        <f>((I32+J32)/2)+K32</f>
        <v>7.5</v>
      </c>
      <c r="M32" s="98"/>
      <c r="N32" s="129" t="s">
        <v>122</v>
      </c>
      <c r="O32" s="120">
        <v>7</v>
      </c>
      <c r="P32" s="9">
        <v>7</v>
      </c>
      <c r="Q32" s="9">
        <v>-1</v>
      </c>
      <c r="R32" s="161">
        <f>((O32+P32)/2)+Q32</f>
        <v>6</v>
      </c>
      <c r="S32" s="87"/>
      <c r="T32" s="12"/>
      <c r="U32" s="12"/>
      <c r="V32" s="87"/>
      <c r="W32" s="17"/>
      <c r="X32" s="17"/>
      <c r="Y32" s="5"/>
      <c r="Z32" s="5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5" ht="12.75" customHeight="1">
      <c r="A33" s="5"/>
      <c r="B33" s="130" t="s">
        <v>61</v>
      </c>
      <c r="C33" s="143">
        <v>5.5</v>
      </c>
      <c r="D33" s="70">
        <v>6</v>
      </c>
      <c r="E33" s="70">
        <v>-0.5</v>
      </c>
      <c r="F33" s="162">
        <f aca="true" t="shared" si="6" ref="F33:F42">((C33+D33)/2)+E33</f>
        <v>5.25</v>
      </c>
      <c r="G33" s="104"/>
      <c r="H33" s="130" t="s">
        <v>81</v>
      </c>
      <c r="I33" s="121">
        <v>5.5</v>
      </c>
      <c r="J33" s="6">
        <v>6</v>
      </c>
      <c r="K33" s="6">
        <v>0</v>
      </c>
      <c r="L33" s="162">
        <f aca="true" t="shared" si="7" ref="L33:L42">((I33+J33)/2)+K33</f>
        <v>5.75</v>
      </c>
      <c r="M33" s="98"/>
      <c r="N33" s="130" t="s">
        <v>123</v>
      </c>
      <c r="O33" s="121">
        <v>6.5</v>
      </c>
      <c r="P33" s="6">
        <v>6</v>
      </c>
      <c r="Q33" s="6">
        <v>0</v>
      </c>
      <c r="R33" s="162">
        <f aca="true" t="shared" si="8" ref="R33:R42">((O33+P33)/2)+Q33</f>
        <v>6.25</v>
      </c>
      <c r="S33" s="87"/>
      <c r="T33" s="12"/>
      <c r="U33" s="12"/>
      <c r="V33" s="87"/>
      <c r="W33" s="17"/>
      <c r="X33" s="17"/>
      <c r="Y33" s="5"/>
      <c r="Z33" s="5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ht="12.75" customHeight="1">
      <c r="A34" s="5"/>
      <c r="B34" s="130" t="s">
        <v>100</v>
      </c>
      <c r="C34" s="143">
        <v>5.5</v>
      </c>
      <c r="D34" s="70">
        <v>6</v>
      </c>
      <c r="E34" s="70">
        <v>0</v>
      </c>
      <c r="F34" s="162">
        <f t="shared" si="6"/>
        <v>5.75</v>
      </c>
      <c r="G34" s="104"/>
      <c r="H34" s="130" t="s">
        <v>82</v>
      </c>
      <c r="I34" s="121">
        <v>6.5</v>
      </c>
      <c r="J34" s="6">
        <v>6.5</v>
      </c>
      <c r="K34" s="6">
        <v>0</v>
      </c>
      <c r="L34" s="162">
        <f t="shared" si="7"/>
        <v>6.5</v>
      </c>
      <c r="M34" s="98"/>
      <c r="N34" s="130" t="s">
        <v>124</v>
      </c>
      <c r="O34" s="121">
        <v>5.5</v>
      </c>
      <c r="P34" s="6">
        <v>6.5</v>
      </c>
      <c r="Q34" s="6">
        <v>0</v>
      </c>
      <c r="R34" s="162">
        <f t="shared" si="8"/>
        <v>6</v>
      </c>
      <c r="S34" s="87"/>
      <c r="T34" s="12"/>
      <c r="U34" s="12"/>
      <c r="V34" s="87"/>
      <c r="W34" s="17"/>
      <c r="X34" s="17"/>
      <c r="Y34" s="5"/>
      <c r="Z34" s="5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5" ht="12.75" customHeight="1">
      <c r="A35" s="5"/>
      <c r="B35" s="130" t="s">
        <v>62</v>
      </c>
      <c r="C35" s="143">
        <v>6.5</v>
      </c>
      <c r="D35" s="70">
        <v>6</v>
      </c>
      <c r="E35" s="70">
        <v>0</v>
      </c>
      <c r="F35" s="162">
        <f t="shared" si="6"/>
        <v>6.25</v>
      </c>
      <c r="G35" s="104"/>
      <c r="H35" s="130" t="s">
        <v>83</v>
      </c>
      <c r="I35" s="121">
        <v>6</v>
      </c>
      <c r="J35" s="6">
        <v>6</v>
      </c>
      <c r="K35" s="6">
        <v>0</v>
      </c>
      <c r="L35" s="162">
        <f t="shared" si="7"/>
        <v>6</v>
      </c>
      <c r="M35" s="98"/>
      <c r="N35" s="130" t="s">
        <v>125</v>
      </c>
      <c r="O35" s="121">
        <v>5</v>
      </c>
      <c r="P35" s="6">
        <v>5</v>
      </c>
      <c r="Q35" s="6">
        <v>-0.5</v>
      </c>
      <c r="R35" s="162">
        <f t="shared" si="8"/>
        <v>4.5</v>
      </c>
      <c r="S35" s="87"/>
      <c r="T35" s="12"/>
      <c r="U35" s="12"/>
      <c r="V35" s="87"/>
      <c r="W35" s="17"/>
      <c r="X35" s="17"/>
      <c r="Y35" s="5"/>
      <c r="Z35" s="5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1:45" ht="12.75" customHeight="1">
      <c r="A36" s="5"/>
      <c r="B36" s="130" t="s">
        <v>63</v>
      </c>
      <c r="C36" s="143">
        <v>6</v>
      </c>
      <c r="D36" s="70">
        <v>6.5</v>
      </c>
      <c r="E36" s="70">
        <v>0</v>
      </c>
      <c r="F36" s="162">
        <f t="shared" si="6"/>
        <v>6.25</v>
      </c>
      <c r="G36" s="104"/>
      <c r="H36" s="130" t="s">
        <v>94</v>
      </c>
      <c r="I36" s="121">
        <v>5</v>
      </c>
      <c r="J36" s="6">
        <v>5.5</v>
      </c>
      <c r="K36" s="6">
        <v>0</v>
      </c>
      <c r="L36" s="162">
        <f t="shared" si="7"/>
        <v>5.25</v>
      </c>
      <c r="M36" s="98"/>
      <c r="N36" s="130" t="s">
        <v>126</v>
      </c>
      <c r="O36" s="121">
        <v>7.5</v>
      </c>
      <c r="P36" s="6">
        <v>7.5</v>
      </c>
      <c r="Q36" s="6">
        <v>3</v>
      </c>
      <c r="R36" s="162">
        <f t="shared" si="8"/>
        <v>10.5</v>
      </c>
      <c r="S36" s="87"/>
      <c r="T36" s="12"/>
      <c r="U36" s="12"/>
      <c r="V36" s="87"/>
      <c r="W36" s="17"/>
      <c r="X36" s="17"/>
      <c r="Y36" s="5"/>
      <c r="Z36" s="5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5" ht="12.75" customHeight="1">
      <c r="A37" s="5"/>
      <c r="B37" s="130" t="s">
        <v>64</v>
      </c>
      <c r="C37" s="143" t="s">
        <v>144</v>
      </c>
      <c r="D37" s="70" t="s">
        <v>144</v>
      </c>
      <c r="E37" s="70" t="s">
        <v>144</v>
      </c>
      <c r="F37" s="162" t="s">
        <v>144</v>
      </c>
      <c r="G37" s="104"/>
      <c r="H37" s="130" t="s">
        <v>85</v>
      </c>
      <c r="I37" s="121">
        <v>6</v>
      </c>
      <c r="J37" s="6">
        <v>6</v>
      </c>
      <c r="K37" s="6">
        <v>0</v>
      </c>
      <c r="L37" s="162">
        <f t="shared" si="7"/>
        <v>6</v>
      </c>
      <c r="M37" s="98"/>
      <c r="N37" s="130" t="s">
        <v>127</v>
      </c>
      <c r="O37" s="121">
        <v>5</v>
      </c>
      <c r="P37" s="6">
        <v>4.5</v>
      </c>
      <c r="Q37" s="6">
        <v>-1.5</v>
      </c>
      <c r="R37" s="162">
        <f t="shared" si="8"/>
        <v>3.25</v>
      </c>
      <c r="S37" s="87"/>
      <c r="T37" s="12"/>
      <c r="U37" s="12"/>
      <c r="V37" s="87"/>
      <c r="W37" s="17"/>
      <c r="X37" s="17"/>
      <c r="Y37" s="5"/>
      <c r="Z37" s="5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1:45" ht="12.75" customHeight="1">
      <c r="A38" s="5"/>
      <c r="B38" s="130" t="s">
        <v>65</v>
      </c>
      <c r="C38" s="143">
        <v>6</v>
      </c>
      <c r="D38" s="70">
        <v>6.5</v>
      </c>
      <c r="E38" s="70">
        <v>-0.5</v>
      </c>
      <c r="F38" s="162">
        <f t="shared" si="6"/>
        <v>5.75</v>
      </c>
      <c r="G38" s="104"/>
      <c r="H38" s="130" t="s">
        <v>95</v>
      </c>
      <c r="I38" s="121">
        <v>6</v>
      </c>
      <c r="J38" s="6">
        <v>6.5</v>
      </c>
      <c r="K38" s="6">
        <v>0</v>
      </c>
      <c r="L38" s="162">
        <f t="shared" si="7"/>
        <v>6.25</v>
      </c>
      <c r="M38" s="98"/>
      <c r="N38" s="130" t="s">
        <v>128</v>
      </c>
      <c r="O38" s="121">
        <v>6.5</v>
      </c>
      <c r="P38" s="6">
        <v>6.5</v>
      </c>
      <c r="Q38" s="6">
        <v>0</v>
      </c>
      <c r="R38" s="162">
        <f t="shared" si="8"/>
        <v>6.5</v>
      </c>
      <c r="S38" s="87"/>
      <c r="T38" s="12"/>
      <c r="U38" s="12"/>
      <c r="V38" s="87"/>
      <c r="W38" s="17"/>
      <c r="X38" s="17"/>
      <c r="Y38" s="5"/>
      <c r="Z38" s="5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ht="12.75" customHeight="1">
      <c r="A39" s="5"/>
      <c r="B39" s="130" t="s">
        <v>66</v>
      </c>
      <c r="C39" s="143">
        <v>5</v>
      </c>
      <c r="D39" s="70">
        <v>6</v>
      </c>
      <c r="E39" s="70">
        <v>0</v>
      </c>
      <c r="F39" s="162">
        <f t="shared" si="6"/>
        <v>5.5</v>
      </c>
      <c r="G39" s="104"/>
      <c r="H39" s="130" t="s">
        <v>87</v>
      </c>
      <c r="I39" s="121">
        <v>5.5</v>
      </c>
      <c r="J39" s="6">
        <v>5.5</v>
      </c>
      <c r="K39" s="6">
        <v>0</v>
      </c>
      <c r="L39" s="162">
        <f t="shared" si="7"/>
        <v>5.5</v>
      </c>
      <c r="M39" s="98"/>
      <c r="N39" s="130" t="s">
        <v>129</v>
      </c>
      <c r="O39" s="121">
        <v>6</v>
      </c>
      <c r="P39" s="6">
        <v>6</v>
      </c>
      <c r="Q39" s="6">
        <v>0</v>
      </c>
      <c r="R39" s="162">
        <f t="shared" si="8"/>
        <v>6</v>
      </c>
      <c r="S39" s="88"/>
      <c r="T39" s="12"/>
      <c r="U39" s="12"/>
      <c r="V39" s="87"/>
      <c r="W39" s="17"/>
      <c r="X39" s="17"/>
      <c r="Y39" s="5"/>
      <c r="Z39" s="5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1:45" ht="12.75" customHeight="1">
      <c r="A40" s="5"/>
      <c r="B40" s="130" t="s">
        <v>67</v>
      </c>
      <c r="C40" s="143">
        <v>6</v>
      </c>
      <c r="D40" s="70">
        <v>6</v>
      </c>
      <c r="E40" s="70">
        <v>-0.5</v>
      </c>
      <c r="F40" s="162">
        <f t="shared" si="6"/>
        <v>5.5</v>
      </c>
      <c r="G40" s="104"/>
      <c r="H40" s="130" t="s">
        <v>88</v>
      </c>
      <c r="I40" s="121">
        <v>6.5</v>
      </c>
      <c r="J40" s="6">
        <v>7</v>
      </c>
      <c r="K40" s="6">
        <v>3</v>
      </c>
      <c r="L40" s="162">
        <f t="shared" si="7"/>
        <v>9.75</v>
      </c>
      <c r="M40" s="98"/>
      <c r="N40" s="130" t="s">
        <v>130</v>
      </c>
      <c r="O40" s="121" t="s">
        <v>144</v>
      </c>
      <c r="P40" s="6" t="s">
        <v>144</v>
      </c>
      <c r="Q40" s="6" t="s">
        <v>144</v>
      </c>
      <c r="R40" s="162" t="s">
        <v>144</v>
      </c>
      <c r="S40" s="87"/>
      <c r="T40" s="12"/>
      <c r="U40" s="12"/>
      <c r="V40" s="87"/>
      <c r="W40" s="17"/>
      <c r="X40" s="17"/>
      <c r="Y40" s="5"/>
      <c r="Z40" s="5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</row>
    <row r="41" spans="1:45" ht="12.75" customHeight="1">
      <c r="A41" s="5"/>
      <c r="B41" s="130" t="s">
        <v>68</v>
      </c>
      <c r="C41" s="143">
        <v>6</v>
      </c>
      <c r="D41" s="70">
        <v>6</v>
      </c>
      <c r="E41" s="70">
        <v>-0.5</v>
      </c>
      <c r="F41" s="162">
        <f t="shared" si="6"/>
        <v>5.5</v>
      </c>
      <c r="G41" s="104"/>
      <c r="H41" s="130" t="s">
        <v>89</v>
      </c>
      <c r="I41" s="121">
        <v>6</v>
      </c>
      <c r="J41" s="6">
        <v>6.5</v>
      </c>
      <c r="K41" s="6">
        <v>3</v>
      </c>
      <c r="L41" s="162">
        <f t="shared" si="7"/>
        <v>9.25</v>
      </c>
      <c r="M41" s="98"/>
      <c r="N41" s="130" t="s">
        <v>131</v>
      </c>
      <c r="O41" s="121">
        <v>5</v>
      </c>
      <c r="P41" s="6">
        <v>5</v>
      </c>
      <c r="Q41" s="6">
        <v>0</v>
      </c>
      <c r="R41" s="162">
        <f t="shared" si="8"/>
        <v>5</v>
      </c>
      <c r="S41" s="87"/>
      <c r="T41" s="12"/>
      <c r="U41" s="12"/>
      <c r="V41" s="87"/>
      <c r="W41" s="17"/>
      <c r="X41" s="17"/>
      <c r="Y41" s="5"/>
      <c r="Z41" s="5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1:45" ht="12.75" customHeight="1" thickBot="1">
      <c r="A42" s="5"/>
      <c r="B42" s="131" t="s">
        <v>69</v>
      </c>
      <c r="C42" s="144">
        <v>5.5</v>
      </c>
      <c r="D42" s="71">
        <v>6</v>
      </c>
      <c r="E42" s="71">
        <v>0</v>
      </c>
      <c r="F42" s="163">
        <f t="shared" si="6"/>
        <v>5.75</v>
      </c>
      <c r="G42" s="104"/>
      <c r="H42" s="131" t="s">
        <v>90</v>
      </c>
      <c r="I42" s="122">
        <v>6.5</v>
      </c>
      <c r="J42" s="10">
        <v>6.5</v>
      </c>
      <c r="K42" s="10">
        <v>2</v>
      </c>
      <c r="L42" s="163">
        <f t="shared" si="7"/>
        <v>8.5</v>
      </c>
      <c r="M42" s="98"/>
      <c r="N42" s="131" t="s">
        <v>132</v>
      </c>
      <c r="O42" s="122">
        <v>6</v>
      </c>
      <c r="P42" s="10">
        <v>6</v>
      </c>
      <c r="Q42" s="10">
        <v>0</v>
      </c>
      <c r="R42" s="163">
        <f t="shared" si="8"/>
        <v>6</v>
      </c>
      <c r="S42" s="87"/>
      <c r="T42" s="12"/>
      <c r="U42" s="12"/>
      <c r="V42" s="87"/>
      <c r="W42" s="17"/>
      <c r="X42" s="17"/>
      <c r="Y42" s="5"/>
      <c r="Z42" s="5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ht="12.75" customHeight="1" thickBot="1">
      <c r="A43" s="5"/>
      <c r="B43" s="92"/>
      <c r="C43" s="38"/>
      <c r="D43" s="38"/>
      <c r="E43" s="38"/>
      <c r="F43" s="4"/>
      <c r="G43" s="104"/>
      <c r="H43" s="92"/>
      <c r="I43" s="7"/>
      <c r="J43" s="7"/>
      <c r="K43" s="7"/>
      <c r="L43" s="4"/>
      <c r="M43" s="99"/>
      <c r="N43" s="92"/>
      <c r="O43" s="7"/>
      <c r="P43" s="7"/>
      <c r="Q43" s="7"/>
      <c r="R43" s="4"/>
      <c r="S43" s="87"/>
      <c r="T43" s="12"/>
      <c r="U43" s="12"/>
      <c r="V43" s="87"/>
      <c r="W43" s="17"/>
      <c r="X43" s="17"/>
      <c r="Y43" s="5"/>
      <c r="Z43" s="5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ht="12.75" customHeight="1">
      <c r="A44" s="5"/>
      <c r="B44" s="132" t="s">
        <v>70</v>
      </c>
      <c r="C44" s="145" t="s">
        <v>39</v>
      </c>
      <c r="D44" s="146" t="s">
        <v>39</v>
      </c>
      <c r="E44" s="72" t="s">
        <v>39</v>
      </c>
      <c r="F44" s="164" t="s">
        <v>39</v>
      </c>
      <c r="G44" s="105"/>
      <c r="H44" s="224" t="s">
        <v>80</v>
      </c>
      <c r="I44" s="137">
        <v>6.5</v>
      </c>
      <c r="J44" s="138">
        <v>8</v>
      </c>
      <c r="K44" s="80">
        <v>-1</v>
      </c>
      <c r="L44" s="164">
        <f>((I44+J44)/2)+K44</f>
        <v>6.25</v>
      </c>
      <c r="M44" s="99"/>
      <c r="N44" s="132" t="s">
        <v>133</v>
      </c>
      <c r="O44" s="137">
        <v>7</v>
      </c>
      <c r="P44" s="138">
        <v>6.5</v>
      </c>
      <c r="Q44" s="80">
        <v>1</v>
      </c>
      <c r="R44" s="164">
        <f>((O44+P44)/2)+Q44</f>
        <v>7.75</v>
      </c>
      <c r="S44" s="87"/>
      <c r="T44" s="12"/>
      <c r="U44" s="12"/>
      <c r="V44" s="87"/>
      <c r="W44" s="17"/>
      <c r="X44" s="17"/>
      <c r="Y44" s="5"/>
      <c r="Z44" s="5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1:45" ht="12.75" customHeight="1">
      <c r="A45" s="5"/>
      <c r="B45" s="133" t="s">
        <v>71</v>
      </c>
      <c r="C45" s="147" t="s">
        <v>39</v>
      </c>
      <c r="D45" s="148" t="s">
        <v>39</v>
      </c>
      <c r="E45" s="73" t="s">
        <v>39</v>
      </c>
      <c r="F45" s="165" t="s">
        <v>39</v>
      </c>
      <c r="G45" s="105"/>
      <c r="H45" s="133" t="s">
        <v>92</v>
      </c>
      <c r="I45" s="139">
        <v>5.5</v>
      </c>
      <c r="J45" s="140">
        <v>6</v>
      </c>
      <c r="K45" s="2">
        <v>0</v>
      </c>
      <c r="L45" s="165">
        <f aca="true" t="shared" si="9" ref="L45:L53">((I45+J45)/2)+K45</f>
        <v>5.75</v>
      </c>
      <c r="M45" s="99"/>
      <c r="N45" s="133" t="s">
        <v>134</v>
      </c>
      <c r="O45" s="139" t="s">
        <v>39</v>
      </c>
      <c r="P45" s="140" t="s">
        <v>39</v>
      </c>
      <c r="Q45" s="2" t="s">
        <v>39</v>
      </c>
      <c r="R45" s="165" t="s">
        <v>39</v>
      </c>
      <c r="S45" s="87"/>
      <c r="T45" s="12"/>
      <c r="U45" s="12"/>
      <c r="V45" s="87"/>
      <c r="W45" s="17"/>
      <c r="X45" s="17"/>
      <c r="Y45" s="5"/>
      <c r="Z45" s="5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</row>
    <row r="46" spans="1:45" ht="12.75" customHeight="1">
      <c r="A46" s="5"/>
      <c r="B46" s="133" t="s">
        <v>72</v>
      </c>
      <c r="C46" s="147">
        <v>5.5</v>
      </c>
      <c r="D46" s="148">
        <v>6</v>
      </c>
      <c r="E46" s="73">
        <v>0</v>
      </c>
      <c r="F46" s="165">
        <f aca="true" t="shared" si="10" ref="F46:F53">((C46+D46)/2)+E46</f>
        <v>5.75</v>
      </c>
      <c r="G46" s="105"/>
      <c r="H46" s="134" t="s">
        <v>93</v>
      </c>
      <c r="I46" s="139">
        <v>5</v>
      </c>
      <c r="J46" s="140">
        <v>5</v>
      </c>
      <c r="K46" s="2">
        <v>0</v>
      </c>
      <c r="L46" s="165">
        <f t="shared" si="9"/>
        <v>5</v>
      </c>
      <c r="M46" s="99"/>
      <c r="N46" s="134" t="s">
        <v>135</v>
      </c>
      <c r="O46" s="139" t="s">
        <v>39</v>
      </c>
      <c r="P46" s="140" t="s">
        <v>39</v>
      </c>
      <c r="Q46" s="2" t="s">
        <v>39</v>
      </c>
      <c r="R46" s="165" t="s">
        <v>39</v>
      </c>
      <c r="S46" s="87"/>
      <c r="T46" s="12"/>
      <c r="U46" s="12"/>
      <c r="V46" s="87"/>
      <c r="W46" s="17"/>
      <c r="X46" s="17"/>
      <c r="Y46" s="5"/>
      <c r="Z46" s="5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5" ht="12.75" customHeight="1">
      <c r="A47" s="5"/>
      <c r="B47" s="133" t="s">
        <v>73</v>
      </c>
      <c r="C47" s="147">
        <v>7</v>
      </c>
      <c r="D47" s="148">
        <v>7</v>
      </c>
      <c r="E47" s="73">
        <v>3</v>
      </c>
      <c r="F47" s="165">
        <f t="shared" si="10"/>
        <v>10</v>
      </c>
      <c r="G47" s="105"/>
      <c r="H47" s="134" t="s">
        <v>147</v>
      </c>
      <c r="I47" s="139">
        <v>7</v>
      </c>
      <c r="J47" s="140">
        <v>7</v>
      </c>
      <c r="K47" s="2">
        <v>-0.5</v>
      </c>
      <c r="L47" s="165">
        <f t="shared" si="9"/>
        <v>6.5</v>
      </c>
      <c r="M47" s="99"/>
      <c r="N47" s="134" t="s">
        <v>136</v>
      </c>
      <c r="O47" s="139" t="s">
        <v>146</v>
      </c>
      <c r="P47" s="140" t="s">
        <v>146</v>
      </c>
      <c r="Q47" s="2" t="s">
        <v>146</v>
      </c>
      <c r="R47" s="165" t="s">
        <v>146</v>
      </c>
      <c r="S47" s="87"/>
      <c r="T47" s="12"/>
      <c r="U47" s="12"/>
      <c r="V47" s="87"/>
      <c r="W47" s="17"/>
      <c r="X47" s="17"/>
      <c r="Y47" s="5"/>
      <c r="Z47" s="5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 ht="12.75" customHeight="1">
      <c r="A48" s="5"/>
      <c r="B48" s="130" t="s">
        <v>74</v>
      </c>
      <c r="C48" s="143">
        <v>6</v>
      </c>
      <c r="D48" s="70">
        <v>6.5</v>
      </c>
      <c r="E48" s="180">
        <v>0</v>
      </c>
      <c r="F48" s="162">
        <f t="shared" si="10"/>
        <v>6.25</v>
      </c>
      <c r="G48" s="105"/>
      <c r="H48" s="134" t="s">
        <v>86</v>
      </c>
      <c r="I48" s="139">
        <v>5.5</v>
      </c>
      <c r="J48" s="140">
        <v>6</v>
      </c>
      <c r="K48" s="2">
        <v>0</v>
      </c>
      <c r="L48" s="165">
        <f t="shared" si="9"/>
        <v>5.75</v>
      </c>
      <c r="M48" s="99"/>
      <c r="N48" s="130" t="s">
        <v>137</v>
      </c>
      <c r="O48" s="121">
        <v>6</v>
      </c>
      <c r="P48" s="6">
        <v>6</v>
      </c>
      <c r="Q48" s="179">
        <v>0</v>
      </c>
      <c r="R48" s="162">
        <f aca="true" t="shared" si="11" ref="R48:R53">((O48+P48)/2)+Q48</f>
        <v>6</v>
      </c>
      <c r="S48" s="87"/>
      <c r="T48" s="12"/>
      <c r="U48" s="12"/>
      <c r="V48" s="87"/>
      <c r="W48" s="17"/>
      <c r="X48" s="17"/>
      <c r="Y48" s="5"/>
      <c r="Z48" s="5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5" ht="12.75" customHeight="1">
      <c r="A49" s="5"/>
      <c r="B49" s="133" t="s">
        <v>75</v>
      </c>
      <c r="C49" s="147" t="s">
        <v>146</v>
      </c>
      <c r="D49" s="148" t="s">
        <v>146</v>
      </c>
      <c r="E49" s="73" t="s">
        <v>146</v>
      </c>
      <c r="F49" s="165" t="s">
        <v>146</v>
      </c>
      <c r="G49" s="105"/>
      <c r="H49" s="134" t="s">
        <v>84</v>
      </c>
      <c r="I49" s="139">
        <v>5</v>
      </c>
      <c r="J49" s="140">
        <v>6</v>
      </c>
      <c r="K49" s="2">
        <v>0</v>
      </c>
      <c r="L49" s="165">
        <f t="shared" si="9"/>
        <v>5.5</v>
      </c>
      <c r="M49" s="99"/>
      <c r="N49" s="133" t="s">
        <v>138</v>
      </c>
      <c r="O49" s="139">
        <v>6</v>
      </c>
      <c r="P49" s="140">
        <v>6</v>
      </c>
      <c r="Q49" s="2">
        <v>0</v>
      </c>
      <c r="R49" s="165">
        <f t="shared" si="11"/>
        <v>6</v>
      </c>
      <c r="S49" s="87"/>
      <c r="T49" s="12"/>
      <c r="U49" s="12"/>
      <c r="V49" s="87"/>
      <c r="W49" s="17"/>
      <c r="X49" s="17"/>
      <c r="Y49" s="5"/>
      <c r="Z49" s="5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45" ht="12.75" customHeight="1">
      <c r="A50" s="5"/>
      <c r="B50" s="133" t="s">
        <v>76</v>
      </c>
      <c r="C50" s="147">
        <v>6</v>
      </c>
      <c r="D50" s="148">
        <v>6</v>
      </c>
      <c r="E50" s="73">
        <v>-0.5</v>
      </c>
      <c r="F50" s="165">
        <f t="shared" si="10"/>
        <v>5.5</v>
      </c>
      <c r="G50" s="105"/>
      <c r="H50" s="133" t="s">
        <v>96</v>
      </c>
      <c r="I50" s="139">
        <v>5.5</v>
      </c>
      <c r="J50" s="140">
        <v>5</v>
      </c>
      <c r="K50" s="2">
        <v>0</v>
      </c>
      <c r="L50" s="165">
        <f t="shared" si="9"/>
        <v>5.25</v>
      </c>
      <c r="M50" s="99"/>
      <c r="N50" s="133" t="s">
        <v>139</v>
      </c>
      <c r="O50" s="139" t="s">
        <v>39</v>
      </c>
      <c r="P50" s="140" t="s">
        <v>39</v>
      </c>
      <c r="Q50" s="2" t="s">
        <v>39</v>
      </c>
      <c r="R50" s="165" t="s">
        <v>39</v>
      </c>
      <c r="S50" s="87"/>
      <c r="T50" s="12"/>
      <c r="U50" s="12"/>
      <c r="V50" s="87"/>
      <c r="W50" s="17"/>
      <c r="X50" s="17"/>
      <c r="Y50" s="5"/>
      <c r="Z50" s="5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1:45" ht="12.75" customHeight="1">
      <c r="A51" s="5"/>
      <c r="B51" s="133" t="s">
        <v>77</v>
      </c>
      <c r="C51" s="147" t="s">
        <v>39</v>
      </c>
      <c r="D51" s="148" t="s">
        <v>39</v>
      </c>
      <c r="E51" s="73" t="s">
        <v>39</v>
      </c>
      <c r="F51" s="165" t="s">
        <v>39</v>
      </c>
      <c r="G51" s="105"/>
      <c r="H51" s="134" t="s">
        <v>97</v>
      </c>
      <c r="I51" s="139">
        <v>6</v>
      </c>
      <c r="J51" s="140">
        <v>6</v>
      </c>
      <c r="K51" s="2">
        <v>-0.5</v>
      </c>
      <c r="L51" s="165">
        <f t="shared" si="9"/>
        <v>5.5</v>
      </c>
      <c r="M51" s="99"/>
      <c r="N51" s="178" t="s">
        <v>140</v>
      </c>
      <c r="O51" s="139">
        <v>5.5</v>
      </c>
      <c r="P51" s="140">
        <v>6.5</v>
      </c>
      <c r="Q51" s="2">
        <v>-0.5</v>
      </c>
      <c r="R51" s="165">
        <f t="shared" si="11"/>
        <v>5.5</v>
      </c>
      <c r="S51" s="87"/>
      <c r="T51" s="12"/>
      <c r="U51" s="12"/>
      <c r="V51" s="87"/>
      <c r="W51" s="17"/>
      <c r="X51" s="17"/>
      <c r="Y51" s="5"/>
      <c r="Z51" s="5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</row>
    <row r="52" spans="1:45" ht="12.75" customHeight="1" thickBot="1">
      <c r="A52" s="5"/>
      <c r="B52" s="135" t="s">
        <v>78</v>
      </c>
      <c r="C52" s="147">
        <v>6</v>
      </c>
      <c r="D52" s="148">
        <v>6.5</v>
      </c>
      <c r="E52" s="73">
        <v>0</v>
      </c>
      <c r="F52" s="165">
        <f t="shared" si="10"/>
        <v>6.25</v>
      </c>
      <c r="G52" s="105"/>
      <c r="H52" s="135" t="s">
        <v>98</v>
      </c>
      <c r="I52" s="139">
        <v>6</v>
      </c>
      <c r="J52" s="140">
        <v>6.5</v>
      </c>
      <c r="K52" s="2">
        <v>-0.5</v>
      </c>
      <c r="L52" s="165">
        <f t="shared" si="9"/>
        <v>5.75</v>
      </c>
      <c r="M52" s="99"/>
      <c r="N52" s="135" t="s">
        <v>141</v>
      </c>
      <c r="O52" s="139">
        <v>6</v>
      </c>
      <c r="P52" s="140">
        <v>6</v>
      </c>
      <c r="Q52" s="2">
        <v>0</v>
      </c>
      <c r="R52" s="165">
        <f t="shared" si="11"/>
        <v>6</v>
      </c>
      <c r="S52" s="87"/>
      <c r="T52" s="12"/>
      <c r="U52" s="12"/>
      <c r="V52" s="87"/>
      <c r="W52" s="17"/>
      <c r="X52" s="17"/>
      <c r="Y52" s="5"/>
      <c r="Z52" s="5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</row>
    <row r="53" spans="1:45" ht="12.75" customHeight="1" thickBot="1">
      <c r="A53" s="5"/>
      <c r="B53" s="131" t="s">
        <v>79</v>
      </c>
      <c r="C53" s="149">
        <v>0.5</v>
      </c>
      <c r="D53" s="150">
        <v>0</v>
      </c>
      <c r="E53" s="74">
        <v>0</v>
      </c>
      <c r="F53" s="166">
        <f t="shared" si="10"/>
        <v>0.25</v>
      </c>
      <c r="G53" s="104"/>
      <c r="H53" s="131" t="s">
        <v>99</v>
      </c>
      <c r="I53" s="141">
        <v>0</v>
      </c>
      <c r="J53" s="16">
        <v>0</v>
      </c>
      <c r="K53" s="11">
        <v>0</v>
      </c>
      <c r="L53" s="166">
        <f t="shared" si="9"/>
        <v>0</v>
      </c>
      <c r="M53" s="109"/>
      <c r="N53" s="131" t="s">
        <v>142</v>
      </c>
      <c r="O53" s="141">
        <v>1</v>
      </c>
      <c r="P53" s="16">
        <v>0.5</v>
      </c>
      <c r="Q53" s="11">
        <v>0</v>
      </c>
      <c r="R53" s="166">
        <f t="shared" si="11"/>
        <v>0.75</v>
      </c>
      <c r="S53" s="87"/>
      <c r="T53" s="87"/>
      <c r="U53" s="87"/>
      <c r="V53" s="87"/>
      <c r="W53" s="17"/>
      <c r="X53" s="17"/>
      <c r="Y53" s="5"/>
      <c r="Z53" s="5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</row>
    <row r="54" spans="1:45" ht="12.75" customHeight="1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85"/>
      <c r="T54" s="85"/>
      <c r="U54" s="85"/>
      <c r="V54" s="89"/>
      <c r="W54" s="17"/>
      <c r="X54" s="17"/>
      <c r="Y54" s="5"/>
      <c r="Z54" s="5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</row>
    <row r="55" spans="1:45" ht="18.75" customHeight="1" thickBot="1">
      <c r="A55" s="5"/>
      <c r="B55" s="77" t="s">
        <v>2</v>
      </c>
      <c r="C55" s="153">
        <f>C32+C33+C34+C35+C36+C48+C38+C39+C40+C41+C42+C53</f>
        <v>64.5</v>
      </c>
      <c r="D55" s="153">
        <f>D32+D33+D34+D35+D36+D48+D38+D39+D40+D41+D42+D53</f>
        <v>68</v>
      </c>
      <c r="E55" s="154">
        <f>E32+E33+E34+E35+E36+E48+E38+E39+E40+E41+E42+E53</f>
        <v>-1.5</v>
      </c>
      <c r="F55" s="167">
        <f>((C55+D55)/2)+E55</f>
        <v>64.75</v>
      </c>
      <c r="G55" s="106"/>
      <c r="H55" s="84" t="s">
        <v>2</v>
      </c>
      <c r="I55" s="151">
        <f>I32+I33+I34+I35+I36+I37+I38+I39+I40+I41+I42+I53</f>
        <v>66</v>
      </c>
      <c r="J55" s="151">
        <f>J32+J33+J34+J35+J36+J37+J38+J39+J40+J41+J42+J53</f>
        <v>68.5</v>
      </c>
      <c r="K55" s="152">
        <f>K32+K33+K34+K35+K36+K37+K38+K39+K40+K41+K42+K53</f>
        <v>9</v>
      </c>
      <c r="L55" s="168">
        <f>((I55+J55)/2)+K55</f>
        <v>76.25</v>
      </c>
      <c r="M55" s="111"/>
      <c r="N55" s="172" t="s">
        <v>2</v>
      </c>
      <c r="O55" s="173">
        <f>O32+O33+O34+O35+O36+O37+O38+O39+O48+O41+O42+O53</f>
        <v>67</v>
      </c>
      <c r="P55" s="173">
        <f>P32+P33+P34+P35+P36+P37+P38+P39+P48+P41+P42+P53</f>
        <v>66.5</v>
      </c>
      <c r="Q55" s="174">
        <f>Q32+Q33+Q34+Q35+Q36+Q37+Q38+Q39+Q48+Q41+Q42+Q53</f>
        <v>0</v>
      </c>
      <c r="R55" s="175">
        <f>((O55+P55)/2)+Q55</f>
        <v>66.75</v>
      </c>
      <c r="S55" s="90"/>
      <c r="T55" s="91"/>
      <c r="U55" s="91"/>
      <c r="V55" s="91"/>
      <c r="W55" s="17"/>
      <c r="X55" s="17"/>
      <c r="Y55" s="5"/>
      <c r="Z55" s="5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</row>
    <row r="56" spans="1:45" ht="12.75">
      <c r="A56" s="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8"/>
      <c r="O56" s="38"/>
      <c r="P56" s="38"/>
      <c r="Q56" s="38"/>
      <c r="R56" s="38"/>
      <c r="S56" s="17"/>
      <c r="T56" s="17"/>
      <c r="U56" s="17"/>
      <c r="V56" s="17"/>
      <c r="W56" s="17"/>
      <c r="X56" s="17"/>
      <c r="Y56" s="5"/>
      <c r="Z56" s="5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1:45" ht="12.75">
      <c r="A57" s="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5"/>
      <c r="Z57" s="5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1:45" ht="12.75">
      <c r="A58" s="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5"/>
      <c r="Z58" s="5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1:4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1:4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1:4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1:4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</row>
    <row r="65" spans="1:4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</row>
    <row r="66" spans="1:4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1:4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</row>
    <row r="68" spans="1:4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4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</row>
    <row r="70" spans="1:4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</row>
    <row r="71" spans="1:4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4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</row>
    <row r="74" spans="1:4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</row>
    <row r="76" spans="1:4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4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4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4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4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4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4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1:4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4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4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1:4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1:4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</row>
    <row r="89" spans="1:4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1:4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4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1:4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1:4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1:4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1:4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4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1:4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4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1:4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</row>
    <row r="100" spans="1:4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pans="30:45" ht="12.75"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30:45" ht="12.75"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30:45" ht="12.75"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30:45" ht="12.75"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30:45" ht="12.75"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30:45" ht="12.75"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30:45" ht="12.75"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30:45" ht="12.75"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30:45" ht="12.75"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30:45" ht="12.75"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39:42" ht="12.75">
      <c r="AM116" s="44"/>
      <c r="AN116" s="44"/>
      <c r="AO116" s="44"/>
      <c r="AP116" s="44"/>
    </row>
    <row r="117" spans="39:42" ht="12.75">
      <c r="AM117" s="44"/>
      <c r="AN117" s="44"/>
      <c r="AO117" s="44"/>
      <c r="AP117" s="44"/>
    </row>
    <row r="118" spans="39:42" ht="12.75">
      <c r="AM118" s="44"/>
      <c r="AN118" s="44"/>
      <c r="AO118" s="44"/>
      <c r="AP118" s="44"/>
    </row>
    <row r="119" spans="39:42" ht="12.75">
      <c r="AM119" s="44"/>
      <c r="AN119" s="44"/>
      <c r="AO119" s="44"/>
      <c r="AP119" s="44"/>
    </row>
    <row r="120" spans="39:42" ht="12.75">
      <c r="AM120" s="44"/>
      <c r="AN120" s="44"/>
      <c r="AO120" s="44"/>
      <c r="AP120" s="44"/>
    </row>
    <row r="121" spans="39:42" ht="12.75">
      <c r="AM121" s="44"/>
      <c r="AN121" s="44"/>
      <c r="AO121" s="44"/>
      <c r="AP121" s="44"/>
    </row>
    <row r="122" spans="39:42" ht="12.75">
      <c r="AM122" s="44"/>
      <c r="AN122" s="44"/>
      <c r="AO122" s="44"/>
      <c r="AP122" s="44"/>
    </row>
    <row r="123" spans="39:42" ht="12.75">
      <c r="AM123" s="44"/>
      <c r="AN123" s="44"/>
      <c r="AO123" s="44"/>
      <c r="AP123" s="44"/>
    </row>
    <row r="124" spans="39:42" ht="12.75">
      <c r="AM124" s="44"/>
      <c r="AN124" s="44"/>
      <c r="AO124" s="44"/>
      <c r="AP124" s="44"/>
    </row>
    <row r="125" spans="39:42" ht="12.75">
      <c r="AM125" s="44"/>
      <c r="AN125" s="44"/>
      <c r="AO125" s="44"/>
      <c r="AP125" s="44"/>
    </row>
    <row r="126" spans="39:42" ht="12.75">
      <c r="AM126" s="44"/>
      <c r="AN126" s="44"/>
      <c r="AO126" s="44"/>
      <c r="AP126" s="44"/>
    </row>
    <row r="127" spans="39:42" ht="12.75">
      <c r="AM127" s="44"/>
      <c r="AN127" s="44"/>
      <c r="AO127" s="44"/>
      <c r="AP127" s="44"/>
    </row>
    <row r="128" spans="39:42" ht="12.75">
      <c r="AM128" s="44"/>
      <c r="AN128" s="44"/>
      <c r="AO128" s="44"/>
      <c r="AP128" s="44"/>
    </row>
    <row r="129" spans="39:42" ht="12.75">
      <c r="AM129" s="44"/>
      <c r="AN129" s="44"/>
      <c r="AO129" s="44"/>
      <c r="AP129" s="44"/>
    </row>
    <row r="130" spans="39:42" ht="12.75">
      <c r="AM130" s="44"/>
      <c r="AN130" s="44"/>
      <c r="AO130" s="44"/>
      <c r="AP130" s="44"/>
    </row>
    <row r="131" spans="39:42" ht="12.75">
      <c r="AM131" s="44"/>
      <c r="AN131" s="44"/>
      <c r="AO131" s="44"/>
      <c r="AP131" s="44"/>
    </row>
    <row r="132" spans="39:42" ht="12.75">
      <c r="AM132" s="44"/>
      <c r="AN132" s="44"/>
      <c r="AO132" s="44"/>
      <c r="AP132" s="44"/>
    </row>
    <row r="133" spans="39:42" ht="12.75">
      <c r="AM133" s="44"/>
      <c r="AN133" s="44"/>
      <c r="AO133" s="44"/>
      <c r="AP133" s="44"/>
    </row>
    <row r="134" spans="39:42" ht="12.75">
      <c r="AM134" s="44"/>
      <c r="AN134" s="44"/>
      <c r="AO134" s="44"/>
      <c r="AP134" s="44"/>
    </row>
    <row r="135" spans="39:42" ht="12.75">
      <c r="AM135" s="44"/>
      <c r="AN135" s="44"/>
      <c r="AO135" s="44"/>
      <c r="AP135" s="44"/>
    </row>
  </sheetData>
  <sheetProtection/>
  <mergeCells count="9">
    <mergeCell ref="B1:R1"/>
    <mergeCell ref="N3:R3"/>
    <mergeCell ref="H30:L30"/>
    <mergeCell ref="B2:R2"/>
    <mergeCell ref="H3:L3"/>
    <mergeCell ref="S3:V3"/>
    <mergeCell ref="N30:R30"/>
    <mergeCell ref="B30:F30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8515625" style="0" customWidth="1"/>
    <col min="5" max="5" width="5.421875" style="0" bestFit="1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8515625" style="0" bestFit="1" customWidth="1"/>
    <col min="18" max="18" width="7.140625" style="0" bestFit="1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29" ht="15" thickBot="1">
      <c r="A2" s="5"/>
      <c r="B2" s="234" t="s">
        <v>5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</row>
    <row r="3" spans="1:29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13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</row>
    <row r="4" spans="1:29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</row>
    <row r="5" spans="1:29" ht="12.75" customHeight="1">
      <c r="A5" s="5"/>
      <c r="B5" s="129" t="s">
        <v>112</v>
      </c>
      <c r="C5" s="120">
        <v>6</v>
      </c>
      <c r="D5" s="9">
        <v>6</v>
      </c>
      <c r="E5" s="9">
        <v>1</v>
      </c>
      <c r="F5" s="161">
        <f>((C5+D5)/2)+E5</f>
        <v>7</v>
      </c>
      <c r="G5" s="98"/>
      <c r="H5" s="181" t="s">
        <v>50</v>
      </c>
      <c r="I5" s="120">
        <v>6</v>
      </c>
      <c r="J5" s="9">
        <v>6</v>
      </c>
      <c r="K5" s="9">
        <v>-1</v>
      </c>
      <c r="L5" s="161">
        <f>((I5+J5)/2)+K5</f>
        <v>5</v>
      </c>
      <c r="M5" s="104"/>
      <c r="N5" s="181" t="s">
        <v>19</v>
      </c>
      <c r="O5" s="120">
        <v>6.5</v>
      </c>
      <c r="P5" s="9">
        <v>6.5</v>
      </c>
      <c r="Q5" s="9">
        <v>1</v>
      </c>
      <c r="R5" s="161">
        <f>((O5+P5)/2)+Q5</f>
        <v>7.5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</row>
    <row r="6" spans="1:29" ht="12.75" customHeight="1">
      <c r="A6" s="5"/>
      <c r="B6" s="130" t="s">
        <v>104</v>
      </c>
      <c r="C6" s="121">
        <v>6</v>
      </c>
      <c r="D6" s="6">
        <v>5.5</v>
      </c>
      <c r="E6" s="6">
        <v>-0.5</v>
      </c>
      <c r="F6" s="162">
        <f aca="true" t="shared" si="0" ref="F6:F15">((C6+D6)/2)+E6</f>
        <v>5.25</v>
      </c>
      <c r="G6" s="98"/>
      <c r="H6" s="182" t="s">
        <v>153</v>
      </c>
      <c r="I6" s="121">
        <v>6</v>
      </c>
      <c r="J6" s="6">
        <v>5.5</v>
      </c>
      <c r="K6" s="6">
        <v>0</v>
      </c>
      <c r="L6" s="162">
        <f aca="true" t="shared" si="1" ref="L6:L15">((I6+J6)/2)+K6</f>
        <v>5.75</v>
      </c>
      <c r="M6" s="104"/>
      <c r="N6" s="182" t="s">
        <v>20</v>
      </c>
      <c r="O6" s="121">
        <v>5.5</v>
      </c>
      <c r="P6" s="6">
        <v>6</v>
      </c>
      <c r="Q6" s="6">
        <v>0</v>
      </c>
      <c r="R6" s="162">
        <f aca="true" t="shared" si="2" ref="R6:R15">((O6+P6)/2)+Q6</f>
        <v>5.75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</row>
    <row r="7" spans="1:29" ht="12.75" customHeight="1">
      <c r="A7" s="5"/>
      <c r="B7" s="130" t="s">
        <v>119</v>
      </c>
      <c r="C7" s="121">
        <v>6.5</v>
      </c>
      <c r="D7" s="6">
        <v>6.5</v>
      </c>
      <c r="E7" s="6">
        <v>0</v>
      </c>
      <c r="F7" s="162">
        <f t="shared" si="0"/>
        <v>6.5</v>
      </c>
      <c r="G7" s="98"/>
      <c r="H7" s="182" t="s">
        <v>41</v>
      </c>
      <c r="I7" s="121">
        <v>5</v>
      </c>
      <c r="J7" s="6">
        <v>5</v>
      </c>
      <c r="K7" s="6">
        <v>0</v>
      </c>
      <c r="L7" s="162">
        <f t="shared" si="1"/>
        <v>5</v>
      </c>
      <c r="M7" s="104"/>
      <c r="N7" s="182" t="s">
        <v>35</v>
      </c>
      <c r="O7" s="121">
        <v>6</v>
      </c>
      <c r="P7" s="6">
        <v>6</v>
      </c>
      <c r="Q7" s="6">
        <v>-0.5</v>
      </c>
      <c r="R7" s="162">
        <f t="shared" si="2"/>
        <v>5.5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</row>
    <row r="8" spans="1:29" ht="12.75" customHeight="1">
      <c r="A8" s="5"/>
      <c r="B8" s="130" t="s">
        <v>118</v>
      </c>
      <c r="C8" s="121">
        <v>6</v>
      </c>
      <c r="D8" s="6">
        <v>6</v>
      </c>
      <c r="E8" s="6">
        <v>0</v>
      </c>
      <c r="F8" s="162">
        <f t="shared" si="0"/>
        <v>6</v>
      </c>
      <c r="G8" s="98"/>
      <c r="H8" s="182" t="s">
        <v>154</v>
      </c>
      <c r="I8" s="121">
        <v>6</v>
      </c>
      <c r="J8" s="6">
        <v>5.5</v>
      </c>
      <c r="K8" s="6">
        <v>-0.5</v>
      </c>
      <c r="L8" s="162">
        <f t="shared" si="1"/>
        <v>5.25</v>
      </c>
      <c r="M8" s="104"/>
      <c r="N8" s="182" t="s">
        <v>22</v>
      </c>
      <c r="O8" s="121" t="s">
        <v>144</v>
      </c>
      <c r="P8" s="6" t="s">
        <v>144</v>
      </c>
      <c r="Q8" s="6" t="s">
        <v>144</v>
      </c>
      <c r="R8" s="162" t="s">
        <v>144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</row>
    <row r="9" spans="1:29" ht="12.75" customHeight="1">
      <c r="A9" s="5"/>
      <c r="B9" s="130" t="s">
        <v>115</v>
      </c>
      <c r="C9" s="121">
        <v>7</v>
      </c>
      <c r="D9" s="6">
        <v>6</v>
      </c>
      <c r="E9" s="6">
        <v>0</v>
      </c>
      <c r="F9" s="162">
        <f t="shared" si="0"/>
        <v>6.5</v>
      </c>
      <c r="G9" s="98"/>
      <c r="H9" s="182" t="s">
        <v>46</v>
      </c>
      <c r="I9" s="121">
        <v>5</v>
      </c>
      <c r="J9" s="6">
        <v>6.5</v>
      </c>
      <c r="K9" s="6">
        <v>0</v>
      </c>
      <c r="L9" s="162">
        <f t="shared" si="1"/>
        <v>5.75</v>
      </c>
      <c r="M9" s="104"/>
      <c r="N9" s="182" t="s">
        <v>148</v>
      </c>
      <c r="O9" s="121">
        <v>7</v>
      </c>
      <c r="P9" s="6">
        <v>7</v>
      </c>
      <c r="Q9" s="6">
        <v>3</v>
      </c>
      <c r="R9" s="162">
        <f t="shared" si="2"/>
        <v>10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</row>
    <row r="10" spans="1:29" ht="12.75" customHeight="1">
      <c r="A10" s="5"/>
      <c r="B10" s="130" t="s">
        <v>116</v>
      </c>
      <c r="C10" s="121">
        <v>6.5</v>
      </c>
      <c r="D10" s="6">
        <v>7</v>
      </c>
      <c r="E10" s="6">
        <v>0</v>
      </c>
      <c r="F10" s="162">
        <f t="shared" si="0"/>
        <v>6.75</v>
      </c>
      <c r="G10" s="98"/>
      <c r="H10" s="182" t="s">
        <v>155</v>
      </c>
      <c r="I10" s="121">
        <v>7</v>
      </c>
      <c r="J10" s="6">
        <v>7</v>
      </c>
      <c r="K10" s="6">
        <v>0</v>
      </c>
      <c r="L10" s="162">
        <f t="shared" si="1"/>
        <v>7</v>
      </c>
      <c r="M10" s="104"/>
      <c r="N10" s="182" t="s">
        <v>24</v>
      </c>
      <c r="O10" s="121">
        <v>6</v>
      </c>
      <c r="P10" s="6">
        <v>6</v>
      </c>
      <c r="Q10" s="6">
        <v>0</v>
      </c>
      <c r="R10" s="162">
        <f t="shared" si="2"/>
        <v>6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</row>
    <row r="11" spans="1:29" ht="12.75" customHeight="1">
      <c r="A11" s="5"/>
      <c r="B11" s="130" t="s">
        <v>168</v>
      </c>
      <c r="C11" s="121">
        <v>6</v>
      </c>
      <c r="D11" s="6">
        <v>5</v>
      </c>
      <c r="E11" s="6">
        <v>0</v>
      </c>
      <c r="F11" s="162">
        <f t="shared" si="0"/>
        <v>5.5</v>
      </c>
      <c r="G11" s="98"/>
      <c r="H11" s="182" t="s">
        <v>43</v>
      </c>
      <c r="I11" s="121">
        <v>6</v>
      </c>
      <c r="J11" s="6">
        <v>6</v>
      </c>
      <c r="K11" s="6">
        <v>0</v>
      </c>
      <c r="L11" s="162">
        <f t="shared" si="1"/>
        <v>6</v>
      </c>
      <c r="M11" s="104"/>
      <c r="N11" s="182" t="s">
        <v>26</v>
      </c>
      <c r="O11" s="121">
        <v>6</v>
      </c>
      <c r="P11" s="6">
        <v>6</v>
      </c>
      <c r="Q11" s="6">
        <v>-0.5</v>
      </c>
      <c r="R11" s="162">
        <f t="shared" si="2"/>
        <v>5.5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</row>
    <row r="12" spans="1:29" ht="12.75" customHeight="1">
      <c r="A12" s="5"/>
      <c r="B12" s="130" t="s">
        <v>108</v>
      </c>
      <c r="C12" s="121">
        <v>6.5</v>
      </c>
      <c r="D12" s="6">
        <v>6</v>
      </c>
      <c r="E12" s="6">
        <v>0</v>
      </c>
      <c r="F12" s="162">
        <f t="shared" si="0"/>
        <v>6.25</v>
      </c>
      <c r="G12" s="98"/>
      <c r="H12" s="182" t="s">
        <v>45</v>
      </c>
      <c r="I12" s="121">
        <v>7</v>
      </c>
      <c r="J12" s="6">
        <v>6.5</v>
      </c>
      <c r="K12" s="6">
        <v>0</v>
      </c>
      <c r="L12" s="162">
        <f t="shared" si="1"/>
        <v>6.75</v>
      </c>
      <c r="M12" s="104"/>
      <c r="N12" s="182" t="s">
        <v>34</v>
      </c>
      <c r="O12" s="121">
        <v>6.5</v>
      </c>
      <c r="P12" s="6">
        <v>5.5</v>
      </c>
      <c r="Q12" s="6">
        <v>0</v>
      </c>
      <c r="R12" s="162">
        <f t="shared" si="2"/>
        <v>6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</row>
    <row r="13" spans="1:29" ht="12.75" customHeight="1">
      <c r="A13" s="5"/>
      <c r="B13" s="130" t="s">
        <v>110</v>
      </c>
      <c r="C13" s="121">
        <v>5.5</v>
      </c>
      <c r="D13" s="6">
        <v>5.5</v>
      </c>
      <c r="E13" s="6">
        <v>0</v>
      </c>
      <c r="F13" s="162">
        <f t="shared" si="0"/>
        <v>5.5</v>
      </c>
      <c r="G13" s="98"/>
      <c r="H13" s="182" t="s">
        <v>52</v>
      </c>
      <c r="I13" s="121">
        <v>7</v>
      </c>
      <c r="J13" s="6">
        <v>6.5</v>
      </c>
      <c r="K13" s="6">
        <v>2</v>
      </c>
      <c r="L13" s="162">
        <f t="shared" si="1"/>
        <v>8.75</v>
      </c>
      <c r="M13" s="104"/>
      <c r="N13" s="182" t="s">
        <v>28</v>
      </c>
      <c r="O13" s="121">
        <v>5</v>
      </c>
      <c r="P13" s="6">
        <v>5</v>
      </c>
      <c r="Q13" s="6">
        <v>0</v>
      </c>
      <c r="R13" s="162">
        <f t="shared" si="2"/>
        <v>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</row>
    <row r="14" spans="1:29" ht="12.75" customHeight="1">
      <c r="A14" s="5"/>
      <c r="B14" s="130" t="s">
        <v>113</v>
      </c>
      <c r="C14" s="121">
        <v>6.5</v>
      </c>
      <c r="D14" s="6">
        <v>6</v>
      </c>
      <c r="E14" s="6">
        <v>0</v>
      </c>
      <c r="F14" s="162">
        <f t="shared" si="0"/>
        <v>6.25</v>
      </c>
      <c r="G14" s="98"/>
      <c r="H14" s="182" t="s">
        <v>49</v>
      </c>
      <c r="I14" s="121">
        <v>5.5</v>
      </c>
      <c r="J14" s="6">
        <v>5.5</v>
      </c>
      <c r="K14" s="6">
        <v>0</v>
      </c>
      <c r="L14" s="162">
        <f t="shared" si="1"/>
        <v>5.5</v>
      </c>
      <c r="M14" s="104"/>
      <c r="N14" s="182" t="s">
        <v>32</v>
      </c>
      <c r="O14" s="121">
        <v>4</v>
      </c>
      <c r="P14" s="6">
        <v>5</v>
      </c>
      <c r="Q14" s="6">
        <v>0</v>
      </c>
      <c r="R14" s="162">
        <f t="shared" si="2"/>
        <v>4.5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</row>
    <row r="15" spans="1:29" ht="12.75" customHeight="1" thickBot="1">
      <c r="A15" s="5"/>
      <c r="B15" s="131" t="s">
        <v>111</v>
      </c>
      <c r="C15" s="122">
        <v>5</v>
      </c>
      <c r="D15" s="10">
        <v>5</v>
      </c>
      <c r="E15" s="10">
        <v>0</v>
      </c>
      <c r="F15" s="163">
        <f t="shared" si="0"/>
        <v>5</v>
      </c>
      <c r="G15" s="98"/>
      <c r="H15" s="183" t="s">
        <v>48</v>
      </c>
      <c r="I15" s="122">
        <v>4.5</v>
      </c>
      <c r="J15" s="10">
        <v>5</v>
      </c>
      <c r="K15" s="10">
        <v>0</v>
      </c>
      <c r="L15" s="163">
        <f t="shared" si="1"/>
        <v>4.75</v>
      </c>
      <c r="M15" s="104"/>
      <c r="N15" s="183" t="s">
        <v>29</v>
      </c>
      <c r="O15" s="122">
        <v>5.5</v>
      </c>
      <c r="P15" s="10">
        <v>5.5</v>
      </c>
      <c r="Q15" s="10">
        <v>0</v>
      </c>
      <c r="R15" s="163">
        <f t="shared" si="2"/>
        <v>5.5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</row>
    <row r="16" spans="1:29" ht="12.75" customHeight="1" thickBot="1">
      <c r="A16" s="5"/>
      <c r="B16" s="92"/>
      <c r="C16" s="7"/>
      <c r="D16" s="7"/>
      <c r="E16" s="7"/>
      <c r="F16" s="4"/>
      <c r="G16" s="99"/>
      <c r="H16" s="184"/>
      <c r="I16" s="7"/>
      <c r="J16" s="7"/>
      <c r="K16" s="7"/>
      <c r="L16" s="4"/>
      <c r="M16" s="104"/>
      <c r="N16" s="184"/>
      <c r="O16" s="7"/>
      <c r="P16" s="7"/>
      <c r="Q16" s="7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</row>
    <row r="17" spans="1:29" ht="12.75" customHeight="1">
      <c r="A17" s="5"/>
      <c r="B17" s="132" t="s">
        <v>101</v>
      </c>
      <c r="C17" s="137">
        <v>6</v>
      </c>
      <c r="D17" s="138">
        <v>6.5</v>
      </c>
      <c r="E17" s="80">
        <v>-1</v>
      </c>
      <c r="F17" s="164">
        <f>((C17+D17)/2)+E17</f>
        <v>5.25</v>
      </c>
      <c r="G17" s="99"/>
      <c r="H17" s="185" t="s">
        <v>156</v>
      </c>
      <c r="I17" s="137" t="s">
        <v>39</v>
      </c>
      <c r="J17" s="138" t="s">
        <v>39</v>
      </c>
      <c r="K17" s="80" t="s">
        <v>39</v>
      </c>
      <c r="L17" s="164" t="s">
        <v>39</v>
      </c>
      <c r="M17" s="105"/>
      <c r="N17" s="185" t="s">
        <v>30</v>
      </c>
      <c r="O17" s="137" t="s">
        <v>39</v>
      </c>
      <c r="P17" s="138" t="s">
        <v>39</v>
      </c>
      <c r="Q17" s="80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</row>
    <row r="18" spans="1:29" ht="12.75" customHeight="1">
      <c r="A18" s="5"/>
      <c r="B18" s="133" t="s">
        <v>169</v>
      </c>
      <c r="C18" s="139">
        <v>6</v>
      </c>
      <c r="D18" s="140">
        <v>6</v>
      </c>
      <c r="E18" s="2">
        <v>3</v>
      </c>
      <c r="F18" s="165">
        <f aca="true" t="shared" si="3" ref="F18:F26">((C18+D18)/2)+E18</f>
        <v>9</v>
      </c>
      <c r="G18" s="99"/>
      <c r="H18" s="187" t="s">
        <v>51</v>
      </c>
      <c r="I18" s="139">
        <v>5.5</v>
      </c>
      <c r="J18" s="140">
        <v>5.5</v>
      </c>
      <c r="K18" s="2">
        <v>0</v>
      </c>
      <c r="L18" s="165">
        <f aca="true" t="shared" si="4" ref="L18:L26">((I18+J18)/2)+K18</f>
        <v>5.5</v>
      </c>
      <c r="M18" s="105"/>
      <c r="N18" s="186" t="s">
        <v>31</v>
      </c>
      <c r="O18" s="139">
        <v>5</v>
      </c>
      <c r="P18" s="140">
        <v>5</v>
      </c>
      <c r="Q18" s="2">
        <v>0</v>
      </c>
      <c r="R18" s="165">
        <f aca="true" t="shared" si="5" ref="R18:R26">((O18+P18)/2)+Q18</f>
        <v>5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</row>
    <row r="19" spans="1:29" ht="12.75" customHeight="1">
      <c r="A19" s="5"/>
      <c r="B19" s="133" t="s">
        <v>107</v>
      </c>
      <c r="C19" s="139">
        <v>6.5</v>
      </c>
      <c r="D19" s="140">
        <v>6</v>
      </c>
      <c r="E19" s="2">
        <v>0</v>
      </c>
      <c r="F19" s="165">
        <f t="shared" si="3"/>
        <v>6.25</v>
      </c>
      <c r="G19" s="99"/>
      <c r="H19" s="187" t="s">
        <v>47</v>
      </c>
      <c r="I19" s="139" t="s">
        <v>39</v>
      </c>
      <c r="J19" s="140" t="s">
        <v>39</v>
      </c>
      <c r="K19" s="2" t="s">
        <v>39</v>
      </c>
      <c r="L19" s="165" t="s">
        <v>39</v>
      </c>
      <c r="M19" s="105"/>
      <c r="N19" s="187" t="s">
        <v>27</v>
      </c>
      <c r="O19" s="139">
        <v>7</v>
      </c>
      <c r="P19" s="140">
        <v>7</v>
      </c>
      <c r="Q19" s="2">
        <v>3</v>
      </c>
      <c r="R19" s="165">
        <f t="shared" si="5"/>
        <v>10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</row>
    <row r="20" spans="1:29" ht="12.75" customHeight="1">
      <c r="A20" s="5"/>
      <c r="B20" s="133" t="s">
        <v>106</v>
      </c>
      <c r="C20" s="139">
        <v>6.5</v>
      </c>
      <c r="D20" s="140">
        <v>6</v>
      </c>
      <c r="E20" s="2">
        <v>0</v>
      </c>
      <c r="F20" s="165">
        <f t="shared" si="3"/>
        <v>6.25</v>
      </c>
      <c r="G20" s="99"/>
      <c r="H20" s="187" t="s">
        <v>54</v>
      </c>
      <c r="I20" s="139" t="s">
        <v>39</v>
      </c>
      <c r="J20" s="140" t="s">
        <v>39</v>
      </c>
      <c r="K20" s="2" t="s">
        <v>39</v>
      </c>
      <c r="L20" s="165" t="s">
        <v>39</v>
      </c>
      <c r="M20" s="105"/>
      <c r="N20" s="187" t="s">
        <v>25</v>
      </c>
      <c r="O20" s="139" t="s">
        <v>39</v>
      </c>
      <c r="P20" s="140" t="s">
        <v>39</v>
      </c>
      <c r="Q20" s="2" t="s">
        <v>39</v>
      </c>
      <c r="R20" s="165" t="s">
        <v>39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</row>
    <row r="21" spans="1:29" ht="12.75" customHeight="1">
      <c r="A21" s="5"/>
      <c r="B21" s="133" t="s">
        <v>117</v>
      </c>
      <c r="C21" s="139" t="s">
        <v>146</v>
      </c>
      <c r="D21" s="140" t="s">
        <v>146</v>
      </c>
      <c r="E21" s="2" t="s">
        <v>146</v>
      </c>
      <c r="F21" s="165" t="s">
        <v>146</v>
      </c>
      <c r="G21" s="99"/>
      <c r="H21" s="187" t="s">
        <v>55</v>
      </c>
      <c r="I21" s="139">
        <v>5.5</v>
      </c>
      <c r="J21" s="140">
        <v>5.5</v>
      </c>
      <c r="K21" s="2">
        <v>0</v>
      </c>
      <c r="L21" s="165">
        <f t="shared" si="4"/>
        <v>5.5</v>
      </c>
      <c r="M21" s="105"/>
      <c r="N21" s="186" t="s">
        <v>149</v>
      </c>
      <c r="O21" s="139">
        <v>6</v>
      </c>
      <c r="P21" s="140">
        <v>6</v>
      </c>
      <c r="Q21" s="2">
        <v>0</v>
      </c>
      <c r="R21" s="165">
        <f t="shared" si="5"/>
        <v>6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</row>
    <row r="22" spans="1:29" ht="12.75" customHeight="1">
      <c r="A22" s="5"/>
      <c r="B22" s="133" t="s">
        <v>120</v>
      </c>
      <c r="C22" s="139">
        <v>6.5</v>
      </c>
      <c r="D22" s="140">
        <v>6</v>
      </c>
      <c r="E22" s="2">
        <v>0</v>
      </c>
      <c r="F22" s="165">
        <f t="shared" si="3"/>
        <v>6.25</v>
      </c>
      <c r="G22" s="99"/>
      <c r="H22" s="187" t="s">
        <v>157</v>
      </c>
      <c r="I22" s="139" t="s">
        <v>39</v>
      </c>
      <c r="J22" s="140" t="s">
        <v>39</v>
      </c>
      <c r="K22" s="2" t="s">
        <v>39</v>
      </c>
      <c r="L22" s="165" t="s">
        <v>39</v>
      </c>
      <c r="M22" s="105"/>
      <c r="N22" s="182" t="s">
        <v>21</v>
      </c>
      <c r="O22" s="121">
        <v>5</v>
      </c>
      <c r="P22" s="6">
        <v>5</v>
      </c>
      <c r="Q22" s="179">
        <v>-0.5</v>
      </c>
      <c r="R22" s="162">
        <f t="shared" si="5"/>
        <v>4.5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</row>
    <row r="23" spans="1:29" ht="12.75" customHeight="1">
      <c r="A23" s="5"/>
      <c r="B23" s="133" t="s">
        <v>170</v>
      </c>
      <c r="C23" s="139">
        <v>4</v>
      </c>
      <c r="D23" s="140">
        <v>5</v>
      </c>
      <c r="E23" s="2">
        <v>0</v>
      </c>
      <c r="F23" s="165">
        <f t="shared" si="3"/>
        <v>4.5</v>
      </c>
      <c r="G23" s="99"/>
      <c r="H23" s="187" t="s">
        <v>56</v>
      </c>
      <c r="I23" s="139">
        <v>6</v>
      </c>
      <c r="J23" s="140">
        <v>6</v>
      </c>
      <c r="K23" s="2">
        <v>0</v>
      </c>
      <c r="L23" s="165">
        <f t="shared" si="4"/>
        <v>6</v>
      </c>
      <c r="M23" s="105"/>
      <c r="N23" s="187" t="s">
        <v>150</v>
      </c>
      <c r="O23" s="139" t="s">
        <v>39</v>
      </c>
      <c r="P23" s="140" t="s">
        <v>39</v>
      </c>
      <c r="Q23" s="2" t="s">
        <v>39</v>
      </c>
      <c r="R23" s="165" t="s">
        <v>39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</row>
    <row r="24" spans="1:29" ht="12.75" customHeight="1">
      <c r="A24" s="5"/>
      <c r="B24" s="133" t="s">
        <v>37</v>
      </c>
      <c r="C24" s="139" t="s">
        <v>39</v>
      </c>
      <c r="D24" s="140" t="s">
        <v>39</v>
      </c>
      <c r="E24" s="2" t="s">
        <v>39</v>
      </c>
      <c r="F24" s="165" t="s">
        <v>39</v>
      </c>
      <c r="G24" s="99"/>
      <c r="H24" s="187" t="s">
        <v>42</v>
      </c>
      <c r="I24" s="139">
        <v>6.5</v>
      </c>
      <c r="J24" s="140">
        <v>5.5</v>
      </c>
      <c r="K24" s="2">
        <v>0</v>
      </c>
      <c r="L24" s="165">
        <f t="shared" si="4"/>
        <v>6</v>
      </c>
      <c r="M24" s="105"/>
      <c r="N24" s="187" t="s">
        <v>37</v>
      </c>
      <c r="O24" s="139" t="s">
        <v>39</v>
      </c>
      <c r="P24" s="140" t="s">
        <v>39</v>
      </c>
      <c r="Q24" s="2" t="s">
        <v>39</v>
      </c>
      <c r="R24" s="165" t="s">
        <v>39</v>
      </c>
      <c r="S24" s="41"/>
      <c r="T24" s="40"/>
      <c r="U24" s="40"/>
      <c r="V24" s="42"/>
      <c r="W24" s="38"/>
      <c r="X24" s="41"/>
      <c r="Y24" s="40"/>
      <c r="Z24" s="40"/>
      <c r="AA24" s="116"/>
      <c r="AB24" s="116"/>
      <c r="AC24" s="115"/>
    </row>
    <row r="25" spans="1:29" ht="12.75" customHeight="1" thickBot="1">
      <c r="A25" s="5"/>
      <c r="B25" s="135" t="s">
        <v>37</v>
      </c>
      <c r="C25" s="139" t="s">
        <v>39</v>
      </c>
      <c r="D25" s="140" t="s">
        <v>39</v>
      </c>
      <c r="E25" s="2" t="s">
        <v>39</v>
      </c>
      <c r="F25" s="165" t="s">
        <v>39</v>
      </c>
      <c r="G25" s="99"/>
      <c r="H25" s="187" t="s">
        <v>58</v>
      </c>
      <c r="I25" s="139">
        <v>5.5</v>
      </c>
      <c r="J25" s="140">
        <v>5</v>
      </c>
      <c r="K25" s="2">
        <v>0</v>
      </c>
      <c r="L25" s="165">
        <f t="shared" si="4"/>
        <v>5.25</v>
      </c>
      <c r="M25" s="105"/>
      <c r="N25" s="188" t="s">
        <v>37</v>
      </c>
      <c r="O25" s="139" t="s">
        <v>39</v>
      </c>
      <c r="P25" s="140" t="s">
        <v>39</v>
      </c>
      <c r="Q25" s="2" t="s">
        <v>39</v>
      </c>
      <c r="R25" s="165" t="s">
        <v>39</v>
      </c>
      <c r="S25" s="36"/>
      <c r="T25" s="36"/>
      <c r="U25" s="36"/>
      <c r="V25" s="39"/>
      <c r="W25" s="38"/>
      <c r="X25" s="36"/>
      <c r="Y25" s="36"/>
      <c r="Z25" s="36"/>
      <c r="AA25" s="117"/>
      <c r="AB25" s="117"/>
      <c r="AC25" s="66"/>
    </row>
    <row r="26" spans="1:29" ht="12.75" customHeight="1" thickBot="1">
      <c r="A26" s="5"/>
      <c r="B26" s="131" t="s">
        <v>121</v>
      </c>
      <c r="C26" s="141">
        <v>0</v>
      </c>
      <c r="D26" s="16">
        <v>-0.5</v>
      </c>
      <c r="E26" s="11">
        <v>0</v>
      </c>
      <c r="F26" s="166">
        <f t="shared" si="3"/>
        <v>-0.25</v>
      </c>
      <c r="G26" s="98"/>
      <c r="H26" s="177" t="s">
        <v>59</v>
      </c>
      <c r="I26" s="141">
        <v>-2</v>
      </c>
      <c r="J26" s="16">
        <v>-0.5</v>
      </c>
      <c r="K26" s="11">
        <v>0</v>
      </c>
      <c r="L26" s="166">
        <f t="shared" si="4"/>
        <v>-1.25</v>
      </c>
      <c r="M26" s="104"/>
      <c r="N26" s="183" t="s">
        <v>38</v>
      </c>
      <c r="O26" s="141">
        <v>1</v>
      </c>
      <c r="P26" s="16">
        <v>0</v>
      </c>
      <c r="Q26" s="11">
        <v>0</v>
      </c>
      <c r="R26" s="166">
        <f t="shared" si="5"/>
        <v>0.5</v>
      </c>
      <c r="S26" s="43"/>
      <c r="T26" s="43"/>
      <c r="U26" s="43"/>
      <c r="V26" s="8"/>
      <c r="W26" s="38"/>
      <c r="X26" s="43"/>
      <c r="Y26" s="43"/>
      <c r="Z26" s="43"/>
      <c r="AA26" s="118"/>
      <c r="AB26" s="118"/>
      <c r="AC26" s="67"/>
    </row>
    <row r="27" spans="1:26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17"/>
      <c r="T27" s="17"/>
      <c r="U27" s="17"/>
      <c r="V27" s="17"/>
      <c r="W27" s="17"/>
      <c r="X27" s="17"/>
      <c r="Y27" s="5"/>
      <c r="Z27" s="5"/>
    </row>
    <row r="28" spans="1:26" ht="17.25" thickBot="1">
      <c r="A28" s="5"/>
      <c r="B28" s="82" t="s">
        <v>2</v>
      </c>
      <c r="C28" s="155">
        <f>C5+C6+C7+C8+C9+C10+C11+C12+C13+C14+C15+C26</f>
        <v>67.5</v>
      </c>
      <c r="D28" s="155">
        <f>D5+D6+D7+D8+D9+D10+D11+D12+D13+D14+D15+D26</f>
        <v>64</v>
      </c>
      <c r="E28" s="156">
        <f>E5+E6+E7+E8+E9+E10+E11+E12+E13+E14+E15+E26</f>
        <v>0.5</v>
      </c>
      <c r="F28" s="169">
        <f>((C28+D28)/2)+E28</f>
        <v>66.25</v>
      </c>
      <c r="G28" s="101"/>
      <c r="H28" s="46" t="s">
        <v>2</v>
      </c>
      <c r="I28" s="157">
        <f>I5+I6+I7+I8+I9+I10+I11+I12+I13+I14+I15+I26</f>
        <v>63</v>
      </c>
      <c r="J28" s="157">
        <f>J5+J6+J7+J8+J9+J10+J11+J12+J13+J14+J15+J26</f>
        <v>64.5</v>
      </c>
      <c r="K28" s="158">
        <f>K5+K6+K7+K8+K9+K10+K11+K12+K13+K14+K15+K26</f>
        <v>0.5</v>
      </c>
      <c r="L28" s="170">
        <f>((I28+J28)/2)+K28</f>
        <v>64.25</v>
      </c>
      <c r="M28" s="108"/>
      <c r="N28" s="95" t="s">
        <v>2</v>
      </c>
      <c r="O28" s="159">
        <f>O5+O6+O7+O22+O9+O10+O11+O12+O13+O14+O15+O26</f>
        <v>64</v>
      </c>
      <c r="P28" s="159">
        <f>P5+P6+P7+P22+P9+P10+P11+P12+P13+P14+P15+P26</f>
        <v>63.5</v>
      </c>
      <c r="Q28" s="160">
        <f>Q5+Q6+Q7+Q22+Q9+Q10+Q11+Q12+Q13+Q14+Q15+Q26</f>
        <v>2.5</v>
      </c>
      <c r="R28" s="171">
        <f>((O28+P28)/2)+Q28</f>
        <v>66.25</v>
      </c>
      <c r="S28" s="252"/>
      <c r="T28" s="252"/>
      <c r="U28" s="252"/>
      <c r="V28" s="252"/>
      <c r="W28" s="17"/>
      <c r="X28" s="17"/>
      <c r="Y28" s="5"/>
      <c r="Z28" s="5"/>
    </row>
    <row r="29" spans="1:26" ht="6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21"/>
      <c r="T29" s="21"/>
      <c r="U29" s="22"/>
      <c r="V29" s="24"/>
      <c r="W29" s="17"/>
      <c r="X29" s="17"/>
      <c r="Y29" s="5"/>
      <c r="Z29" s="5"/>
    </row>
    <row r="30" spans="1:26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15</v>
      </c>
      <c r="I30" s="232"/>
      <c r="J30" s="232"/>
      <c r="K30" s="232"/>
      <c r="L30" s="233"/>
      <c r="M30" s="96"/>
      <c r="N30" s="243" t="s">
        <v>145</v>
      </c>
      <c r="O30" s="244"/>
      <c r="P30" s="244"/>
      <c r="Q30" s="244"/>
      <c r="R30" s="245"/>
      <c r="S30" s="25"/>
      <c r="T30" s="26"/>
      <c r="U30" s="24"/>
      <c r="V30" s="23"/>
      <c r="W30" s="17"/>
      <c r="X30" s="17"/>
      <c r="Y30" s="5"/>
      <c r="Z30" s="5"/>
    </row>
    <row r="31" spans="1:26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25"/>
      <c r="T31" s="26"/>
      <c r="U31" s="24"/>
      <c r="V31" s="23"/>
      <c r="W31" s="17"/>
      <c r="X31" s="17"/>
      <c r="Y31" s="5"/>
      <c r="Z31" s="5"/>
    </row>
    <row r="32" spans="1:26" ht="12.75">
      <c r="A32" s="5"/>
      <c r="B32" s="181" t="s">
        <v>60</v>
      </c>
      <c r="C32" s="142">
        <v>5.5</v>
      </c>
      <c r="D32" s="69">
        <v>6</v>
      </c>
      <c r="E32" s="69">
        <v>-2</v>
      </c>
      <c r="F32" s="161">
        <f>((C32+D32)/2)+E32</f>
        <v>3.75</v>
      </c>
      <c r="G32" s="104"/>
      <c r="H32" s="129" t="s">
        <v>91</v>
      </c>
      <c r="I32" s="120">
        <v>6.5</v>
      </c>
      <c r="J32" s="9">
        <v>6</v>
      </c>
      <c r="K32" s="9">
        <v>-1</v>
      </c>
      <c r="L32" s="161">
        <f>((I32+J32)/2)+K32</f>
        <v>5.25</v>
      </c>
      <c r="M32" s="98"/>
      <c r="N32" s="181" t="s">
        <v>133</v>
      </c>
      <c r="O32" s="120">
        <v>5.5</v>
      </c>
      <c r="P32" s="9">
        <v>7</v>
      </c>
      <c r="Q32" s="9">
        <v>-1</v>
      </c>
      <c r="R32" s="161">
        <f>((O32+P32)/2)+Q32</f>
        <v>5.25</v>
      </c>
      <c r="S32" s="25"/>
      <c r="T32" s="26"/>
      <c r="U32" s="24"/>
      <c r="V32" s="23"/>
      <c r="W32" s="17"/>
      <c r="X32" s="17"/>
      <c r="Y32" s="5"/>
      <c r="Z32" s="5"/>
    </row>
    <row r="33" spans="1:26" ht="12.75">
      <c r="A33" s="5"/>
      <c r="B33" s="182" t="s">
        <v>61</v>
      </c>
      <c r="C33" s="143">
        <v>6</v>
      </c>
      <c r="D33" s="70">
        <v>6</v>
      </c>
      <c r="E33" s="70">
        <v>0</v>
      </c>
      <c r="F33" s="162">
        <f aca="true" t="shared" si="6" ref="F33:F42">((C33+D33)/2)+E33</f>
        <v>6</v>
      </c>
      <c r="G33" s="104"/>
      <c r="H33" s="130" t="s">
        <v>96</v>
      </c>
      <c r="I33" s="121">
        <v>6</v>
      </c>
      <c r="J33" s="6">
        <v>6</v>
      </c>
      <c r="K33" s="6">
        <v>0</v>
      </c>
      <c r="L33" s="162">
        <f aca="true" t="shared" si="7" ref="L33:L42">((I33+J33)/2)+K33</f>
        <v>6</v>
      </c>
      <c r="M33" s="98"/>
      <c r="N33" s="182" t="s">
        <v>123</v>
      </c>
      <c r="O33" s="121">
        <v>5.5</v>
      </c>
      <c r="P33" s="6">
        <v>6.5</v>
      </c>
      <c r="Q33" s="6">
        <v>0</v>
      </c>
      <c r="R33" s="162">
        <f aca="true" t="shared" si="8" ref="R33:R42">((O33+P33)/2)+Q33</f>
        <v>6</v>
      </c>
      <c r="S33" s="25"/>
      <c r="T33" s="26"/>
      <c r="U33" s="24"/>
      <c r="V33" s="23"/>
      <c r="W33" s="17"/>
      <c r="X33" s="17"/>
      <c r="Y33" s="5"/>
      <c r="Z33" s="5"/>
    </row>
    <row r="34" spans="1:26" ht="12.75">
      <c r="A34" s="5"/>
      <c r="B34" s="182" t="s">
        <v>158</v>
      </c>
      <c r="C34" s="143">
        <v>7.5</v>
      </c>
      <c r="D34" s="70">
        <v>7</v>
      </c>
      <c r="E34" s="70">
        <v>0</v>
      </c>
      <c r="F34" s="162">
        <f t="shared" si="6"/>
        <v>7.25</v>
      </c>
      <c r="G34" s="104"/>
      <c r="H34" s="130" t="s">
        <v>82</v>
      </c>
      <c r="I34" s="121">
        <v>4</v>
      </c>
      <c r="J34" s="6">
        <v>5</v>
      </c>
      <c r="K34" s="6">
        <v>0</v>
      </c>
      <c r="L34" s="162">
        <f t="shared" si="7"/>
        <v>4.5</v>
      </c>
      <c r="M34" s="98"/>
      <c r="N34" s="182" t="s">
        <v>124</v>
      </c>
      <c r="O34" s="121">
        <v>7</v>
      </c>
      <c r="P34" s="6">
        <v>6.5</v>
      </c>
      <c r="Q34" s="6">
        <v>0</v>
      </c>
      <c r="R34" s="162">
        <f t="shared" si="8"/>
        <v>6.75</v>
      </c>
      <c r="S34" s="25"/>
      <c r="T34" s="26"/>
      <c r="U34" s="24"/>
      <c r="V34" s="23"/>
      <c r="W34" s="17"/>
      <c r="X34" s="17"/>
      <c r="Y34" s="5"/>
      <c r="Z34" s="5"/>
    </row>
    <row r="35" spans="1:26" ht="12.75">
      <c r="A35" s="5"/>
      <c r="B35" s="182" t="s">
        <v>62</v>
      </c>
      <c r="C35" s="143" t="s">
        <v>144</v>
      </c>
      <c r="D35" s="70" t="s">
        <v>144</v>
      </c>
      <c r="E35" s="70" t="s">
        <v>144</v>
      </c>
      <c r="F35" s="162" t="s">
        <v>144</v>
      </c>
      <c r="G35" s="104"/>
      <c r="H35" s="130" t="s">
        <v>83</v>
      </c>
      <c r="I35" s="121">
        <v>6</v>
      </c>
      <c r="J35" s="6">
        <v>6.5</v>
      </c>
      <c r="K35" s="6">
        <v>0</v>
      </c>
      <c r="L35" s="162">
        <f t="shared" si="7"/>
        <v>6.25</v>
      </c>
      <c r="M35" s="98"/>
      <c r="N35" s="182" t="s">
        <v>125</v>
      </c>
      <c r="O35" s="121">
        <v>7</v>
      </c>
      <c r="P35" s="6">
        <v>6</v>
      </c>
      <c r="Q35" s="6">
        <v>0</v>
      </c>
      <c r="R35" s="162">
        <f t="shared" si="8"/>
        <v>6.5</v>
      </c>
      <c r="S35" s="25"/>
      <c r="T35" s="26"/>
      <c r="U35" s="24"/>
      <c r="V35" s="23"/>
      <c r="W35" s="17"/>
      <c r="X35" s="17"/>
      <c r="Y35" s="5"/>
      <c r="Z35" s="5"/>
    </row>
    <row r="36" spans="1:26" ht="12.75">
      <c r="A36" s="5"/>
      <c r="B36" s="182" t="s">
        <v>63</v>
      </c>
      <c r="C36" s="143">
        <v>6</v>
      </c>
      <c r="D36" s="70">
        <v>5.5</v>
      </c>
      <c r="E36" s="70">
        <v>0</v>
      </c>
      <c r="F36" s="162">
        <f t="shared" si="6"/>
        <v>5.75</v>
      </c>
      <c r="G36" s="104"/>
      <c r="H36" s="130" t="s">
        <v>86</v>
      </c>
      <c r="I36" s="121">
        <v>6</v>
      </c>
      <c r="J36" s="6">
        <v>6</v>
      </c>
      <c r="K36" s="6">
        <v>0</v>
      </c>
      <c r="L36" s="162">
        <f t="shared" si="7"/>
        <v>6</v>
      </c>
      <c r="M36" s="98"/>
      <c r="N36" s="182" t="s">
        <v>126</v>
      </c>
      <c r="O36" s="121">
        <v>7</v>
      </c>
      <c r="P36" s="6">
        <v>7</v>
      </c>
      <c r="Q36" s="6">
        <v>-0.5</v>
      </c>
      <c r="R36" s="162">
        <f t="shared" si="8"/>
        <v>6.5</v>
      </c>
      <c r="S36" s="25"/>
      <c r="T36" s="26"/>
      <c r="U36" s="24"/>
      <c r="V36" s="23"/>
      <c r="W36" s="17"/>
      <c r="X36" s="17"/>
      <c r="Y36" s="5"/>
      <c r="Z36" s="5"/>
    </row>
    <row r="37" spans="1:26" ht="12.75">
      <c r="A37" s="5"/>
      <c r="B37" s="182" t="s">
        <v>64</v>
      </c>
      <c r="C37" s="143">
        <v>6</v>
      </c>
      <c r="D37" s="70">
        <v>6.5</v>
      </c>
      <c r="E37" s="70">
        <v>0</v>
      </c>
      <c r="F37" s="162">
        <f t="shared" si="6"/>
        <v>6.25</v>
      </c>
      <c r="G37" s="104"/>
      <c r="H37" s="130" t="s">
        <v>94</v>
      </c>
      <c r="I37" s="121">
        <v>5.5</v>
      </c>
      <c r="J37" s="6">
        <v>6</v>
      </c>
      <c r="K37" s="6">
        <v>-0.5</v>
      </c>
      <c r="L37" s="162">
        <f t="shared" si="7"/>
        <v>5.25</v>
      </c>
      <c r="M37" s="98"/>
      <c r="N37" s="182" t="s">
        <v>159</v>
      </c>
      <c r="O37" s="121">
        <v>5.5</v>
      </c>
      <c r="P37" s="6">
        <v>6</v>
      </c>
      <c r="Q37" s="6">
        <v>0</v>
      </c>
      <c r="R37" s="162">
        <f t="shared" si="8"/>
        <v>5.75</v>
      </c>
      <c r="S37" s="25"/>
      <c r="T37" s="26"/>
      <c r="U37" s="24"/>
      <c r="V37" s="23"/>
      <c r="W37" s="17"/>
      <c r="X37" s="17"/>
      <c r="Y37" s="5"/>
      <c r="Z37" s="5"/>
    </row>
    <row r="38" spans="1:26" ht="12.75">
      <c r="A38" s="5"/>
      <c r="B38" s="182" t="s">
        <v>170</v>
      </c>
      <c r="C38" s="143">
        <v>5.5</v>
      </c>
      <c r="D38" s="70">
        <v>6.5</v>
      </c>
      <c r="E38" s="70">
        <v>0</v>
      </c>
      <c r="F38" s="162">
        <f t="shared" si="6"/>
        <v>6</v>
      </c>
      <c r="G38" s="104"/>
      <c r="H38" s="130" t="s">
        <v>85</v>
      </c>
      <c r="I38" s="121">
        <v>6</v>
      </c>
      <c r="J38" s="6">
        <v>6.5</v>
      </c>
      <c r="K38" s="6">
        <v>0</v>
      </c>
      <c r="L38" s="162">
        <f t="shared" si="7"/>
        <v>6.25</v>
      </c>
      <c r="M38" s="98"/>
      <c r="N38" s="182" t="s">
        <v>128</v>
      </c>
      <c r="O38" s="121">
        <v>5.5</v>
      </c>
      <c r="P38" s="6">
        <v>5.5</v>
      </c>
      <c r="Q38" s="6">
        <v>0</v>
      </c>
      <c r="R38" s="162">
        <f t="shared" si="8"/>
        <v>5.5</v>
      </c>
      <c r="S38" s="25"/>
      <c r="T38" s="26"/>
      <c r="U38" s="24"/>
      <c r="V38" s="23"/>
      <c r="W38" s="17"/>
      <c r="X38" s="17"/>
      <c r="Y38" s="5"/>
      <c r="Z38" s="5"/>
    </row>
    <row r="39" spans="1:26" ht="12.75">
      <c r="A39" s="5"/>
      <c r="B39" s="182" t="s">
        <v>66</v>
      </c>
      <c r="C39" s="143">
        <v>5</v>
      </c>
      <c r="D39" s="70">
        <v>6</v>
      </c>
      <c r="E39" s="70">
        <v>0</v>
      </c>
      <c r="F39" s="162">
        <f t="shared" si="6"/>
        <v>5.5</v>
      </c>
      <c r="G39" s="104"/>
      <c r="H39" s="130" t="s">
        <v>84</v>
      </c>
      <c r="I39" s="121">
        <v>5</v>
      </c>
      <c r="J39" s="6">
        <v>5.5</v>
      </c>
      <c r="K39" s="6">
        <v>0</v>
      </c>
      <c r="L39" s="162">
        <f t="shared" si="7"/>
        <v>5.25</v>
      </c>
      <c r="M39" s="98"/>
      <c r="N39" s="182" t="s">
        <v>127</v>
      </c>
      <c r="O39" s="121" t="s">
        <v>144</v>
      </c>
      <c r="P39" s="6" t="s">
        <v>144</v>
      </c>
      <c r="Q39" s="6" t="s">
        <v>144</v>
      </c>
      <c r="R39" s="162" t="s">
        <v>144</v>
      </c>
      <c r="S39" s="25"/>
      <c r="T39" s="26"/>
      <c r="U39" s="24"/>
      <c r="V39" s="23"/>
      <c r="W39" s="17"/>
      <c r="X39" s="17"/>
      <c r="Y39" s="5"/>
      <c r="Z39" s="5"/>
    </row>
    <row r="40" spans="1:26" ht="12.75" customHeight="1">
      <c r="A40" s="5"/>
      <c r="B40" s="182" t="s">
        <v>67</v>
      </c>
      <c r="C40" s="143">
        <v>6</v>
      </c>
      <c r="D40" s="70">
        <v>5</v>
      </c>
      <c r="E40" s="70">
        <v>0</v>
      </c>
      <c r="F40" s="162">
        <f t="shared" si="6"/>
        <v>5.5</v>
      </c>
      <c r="G40" s="104"/>
      <c r="H40" s="130" t="s">
        <v>89</v>
      </c>
      <c r="I40" s="121">
        <v>6</v>
      </c>
      <c r="J40" s="6">
        <v>6</v>
      </c>
      <c r="K40" s="6">
        <v>0</v>
      </c>
      <c r="L40" s="162">
        <f t="shared" si="7"/>
        <v>6</v>
      </c>
      <c r="M40" s="98"/>
      <c r="N40" s="182" t="s">
        <v>130</v>
      </c>
      <c r="O40" s="121" t="s">
        <v>144</v>
      </c>
      <c r="P40" s="6" t="s">
        <v>144</v>
      </c>
      <c r="Q40" s="6" t="s">
        <v>144</v>
      </c>
      <c r="R40" s="162" t="s">
        <v>144</v>
      </c>
      <c r="S40" s="25"/>
      <c r="T40" s="26"/>
      <c r="U40" s="24"/>
      <c r="V40" s="23"/>
      <c r="W40" s="17"/>
      <c r="X40" s="17"/>
      <c r="Y40" s="5"/>
      <c r="Z40" s="5"/>
    </row>
    <row r="41" spans="1:26" ht="12.75">
      <c r="A41" s="5"/>
      <c r="B41" s="182" t="s">
        <v>68</v>
      </c>
      <c r="C41" s="143">
        <v>7</v>
      </c>
      <c r="D41" s="70">
        <v>7</v>
      </c>
      <c r="E41" s="70">
        <v>3</v>
      </c>
      <c r="F41" s="162">
        <f t="shared" si="6"/>
        <v>10</v>
      </c>
      <c r="G41" s="104"/>
      <c r="H41" s="130" t="s">
        <v>90</v>
      </c>
      <c r="I41" s="121">
        <v>6</v>
      </c>
      <c r="J41" s="6">
        <v>6.5</v>
      </c>
      <c r="K41" s="6">
        <v>3</v>
      </c>
      <c r="L41" s="162">
        <f t="shared" si="7"/>
        <v>9.25</v>
      </c>
      <c r="M41" s="98"/>
      <c r="N41" s="182" t="s">
        <v>160</v>
      </c>
      <c r="O41" s="121" t="s">
        <v>172</v>
      </c>
      <c r="P41" s="6" t="s">
        <v>172</v>
      </c>
      <c r="Q41" s="6" t="s">
        <v>172</v>
      </c>
      <c r="R41" s="162" t="s">
        <v>172</v>
      </c>
      <c r="S41" s="28"/>
      <c r="T41" s="29"/>
      <c r="U41" s="18"/>
      <c r="V41" s="27"/>
      <c r="W41" s="17"/>
      <c r="X41" s="17"/>
      <c r="Y41" s="5"/>
      <c r="Z41" s="5"/>
    </row>
    <row r="42" spans="1:26" ht="13.5" thickBot="1">
      <c r="A42" s="5"/>
      <c r="B42" s="183" t="s">
        <v>69</v>
      </c>
      <c r="C42" s="144">
        <v>7</v>
      </c>
      <c r="D42" s="71">
        <v>6.5</v>
      </c>
      <c r="E42" s="71">
        <v>2</v>
      </c>
      <c r="F42" s="163">
        <f t="shared" si="6"/>
        <v>8.75</v>
      </c>
      <c r="G42" s="104"/>
      <c r="H42" s="131" t="s">
        <v>88</v>
      </c>
      <c r="I42" s="122">
        <v>5.5</v>
      </c>
      <c r="J42" s="10">
        <v>6.5</v>
      </c>
      <c r="K42" s="10">
        <v>0</v>
      </c>
      <c r="L42" s="163">
        <f t="shared" si="7"/>
        <v>6</v>
      </c>
      <c r="M42" s="98"/>
      <c r="N42" s="183" t="s">
        <v>132</v>
      </c>
      <c r="O42" s="122">
        <v>6</v>
      </c>
      <c r="P42" s="10">
        <v>6</v>
      </c>
      <c r="Q42" s="10">
        <v>0</v>
      </c>
      <c r="R42" s="163">
        <f t="shared" si="8"/>
        <v>6</v>
      </c>
      <c r="S42" s="28"/>
      <c r="T42" s="29"/>
      <c r="U42" s="18"/>
      <c r="V42" s="27"/>
      <c r="W42" s="17"/>
      <c r="X42" s="17"/>
      <c r="Y42" s="5"/>
      <c r="Z42" s="5"/>
    </row>
    <row r="43" spans="1:26" ht="13.5" thickBot="1">
      <c r="A43" s="5"/>
      <c r="B43" s="184"/>
      <c r="C43" s="38"/>
      <c r="D43" s="38"/>
      <c r="E43" s="38"/>
      <c r="F43" s="4"/>
      <c r="G43" s="104"/>
      <c r="H43" s="92"/>
      <c r="I43" s="7"/>
      <c r="J43" s="7"/>
      <c r="K43" s="7"/>
      <c r="L43" s="4"/>
      <c r="M43" s="99"/>
      <c r="N43" s="184"/>
      <c r="O43" s="7"/>
      <c r="P43" s="7"/>
      <c r="Q43" s="7"/>
      <c r="R43" s="4"/>
      <c r="S43" s="28"/>
      <c r="T43" s="29"/>
      <c r="U43" s="18"/>
      <c r="V43" s="27"/>
      <c r="W43" s="17"/>
      <c r="X43" s="17"/>
      <c r="Y43" s="5"/>
      <c r="Z43" s="5"/>
    </row>
    <row r="44" spans="1:26" ht="12.75">
      <c r="A44" s="5"/>
      <c r="B44" s="185" t="s">
        <v>70</v>
      </c>
      <c r="C44" s="145" t="s">
        <v>39</v>
      </c>
      <c r="D44" s="146" t="s">
        <v>39</v>
      </c>
      <c r="E44" s="72" t="s">
        <v>39</v>
      </c>
      <c r="F44" s="164" t="s">
        <v>39</v>
      </c>
      <c r="G44" s="105"/>
      <c r="H44" s="132" t="s">
        <v>80</v>
      </c>
      <c r="I44" s="137">
        <v>5</v>
      </c>
      <c r="J44" s="138">
        <v>5.5</v>
      </c>
      <c r="K44" s="80">
        <v>-2</v>
      </c>
      <c r="L44" s="164">
        <f>((I44+J44)/2)+K44</f>
        <v>3.25</v>
      </c>
      <c r="M44" s="99"/>
      <c r="N44" s="185" t="s">
        <v>122</v>
      </c>
      <c r="O44" s="137">
        <v>6</v>
      </c>
      <c r="P44" s="138">
        <v>6.5</v>
      </c>
      <c r="Q44" s="80">
        <v>-1</v>
      </c>
      <c r="R44" s="164">
        <f>((O44+P44)/2)+Q44</f>
        <v>5.25</v>
      </c>
      <c r="S44" s="28"/>
      <c r="T44" s="29"/>
      <c r="U44" s="18"/>
      <c r="V44" s="27"/>
      <c r="W44" s="17"/>
      <c r="X44" s="17"/>
      <c r="Y44" s="5"/>
      <c r="Z44" s="5"/>
    </row>
    <row r="45" spans="1:26" ht="12.75">
      <c r="A45" s="78"/>
      <c r="B45" s="187" t="s">
        <v>71</v>
      </c>
      <c r="C45" s="147" t="s">
        <v>39</v>
      </c>
      <c r="D45" s="148" t="s">
        <v>39</v>
      </c>
      <c r="E45" s="73" t="s">
        <v>39</v>
      </c>
      <c r="F45" s="165" t="s">
        <v>39</v>
      </c>
      <c r="G45" s="105"/>
      <c r="H45" s="134" t="s">
        <v>173</v>
      </c>
      <c r="I45" s="139">
        <v>5.5</v>
      </c>
      <c r="J45" s="140">
        <v>5.5</v>
      </c>
      <c r="K45" s="2">
        <v>0</v>
      </c>
      <c r="L45" s="165">
        <f aca="true" t="shared" si="9" ref="L45:L53">((I45+J45)/2)+K45</f>
        <v>5.5</v>
      </c>
      <c r="M45" s="99"/>
      <c r="N45" s="182" t="s">
        <v>93</v>
      </c>
      <c r="O45" s="121">
        <v>6</v>
      </c>
      <c r="P45" s="6">
        <v>6</v>
      </c>
      <c r="Q45" s="179">
        <v>-0.5</v>
      </c>
      <c r="R45" s="162">
        <f aca="true" t="shared" si="10" ref="R45:R53">((O45+P45)/2)+Q45</f>
        <v>5.5</v>
      </c>
      <c r="S45" s="28"/>
      <c r="T45" s="29"/>
      <c r="U45" s="18"/>
      <c r="V45" s="27"/>
      <c r="W45" s="17"/>
      <c r="X45" s="17"/>
      <c r="Y45" s="5"/>
      <c r="Z45" s="5"/>
    </row>
    <row r="46" spans="1:26" ht="12.75">
      <c r="A46" s="5"/>
      <c r="B46" s="187" t="s">
        <v>72</v>
      </c>
      <c r="C46" s="147">
        <v>6.5</v>
      </c>
      <c r="D46" s="148">
        <v>6</v>
      </c>
      <c r="E46" s="73">
        <v>3</v>
      </c>
      <c r="F46" s="165">
        <f aca="true" t="shared" si="11" ref="F46:F53">((C46+D46)/2)+E46</f>
        <v>9.25</v>
      </c>
      <c r="G46" s="105"/>
      <c r="H46" s="133" t="s">
        <v>151</v>
      </c>
      <c r="I46" s="139">
        <v>6</v>
      </c>
      <c r="J46" s="140">
        <v>6</v>
      </c>
      <c r="K46" s="2">
        <v>-0.5</v>
      </c>
      <c r="L46" s="165">
        <f t="shared" si="9"/>
        <v>5.5</v>
      </c>
      <c r="M46" s="99"/>
      <c r="N46" s="187" t="s">
        <v>161</v>
      </c>
      <c r="O46" s="139" t="s">
        <v>39</v>
      </c>
      <c r="P46" s="140" t="s">
        <v>39</v>
      </c>
      <c r="Q46" s="2" t="s">
        <v>39</v>
      </c>
      <c r="R46" s="165" t="s">
        <v>39</v>
      </c>
      <c r="S46" s="28"/>
      <c r="T46" s="27"/>
      <c r="U46" s="18"/>
      <c r="V46" s="27"/>
      <c r="W46" s="17"/>
      <c r="X46" s="17"/>
      <c r="Y46" s="5"/>
      <c r="Z46" s="5"/>
    </row>
    <row r="47" spans="1:26" ht="12.75" customHeight="1">
      <c r="A47" s="5"/>
      <c r="B47" s="187" t="s">
        <v>73</v>
      </c>
      <c r="C47" s="147">
        <v>5</v>
      </c>
      <c r="D47" s="148">
        <v>5.5</v>
      </c>
      <c r="E47" s="73">
        <v>-0.5</v>
      </c>
      <c r="F47" s="165">
        <f t="shared" si="11"/>
        <v>4.75</v>
      </c>
      <c r="G47" s="105"/>
      <c r="H47" s="134" t="s">
        <v>147</v>
      </c>
      <c r="I47" s="139">
        <v>6</v>
      </c>
      <c r="J47" s="140">
        <v>6</v>
      </c>
      <c r="K47" s="2">
        <v>0</v>
      </c>
      <c r="L47" s="165">
        <f t="shared" si="9"/>
        <v>6</v>
      </c>
      <c r="M47" s="99"/>
      <c r="N47" s="182" t="s">
        <v>136</v>
      </c>
      <c r="O47" s="121">
        <v>6</v>
      </c>
      <c r="P47" s="6">
        <v>6</v>
      </c>
      <c r="Q47" s="179">
        <v>0</v>
      </c>
      <c r="R47" s="162">
        <f t="shared" si="10"/>
        <v>6</v>
      </c>
      <c r="S47" s="28"/>
      <c r="T47" s="27"/>
      <c r="U47" s="18"/>
      <c r="V47" s="27"/>
      <c r="W47" s="17"/>
      <c r="X47" s="17"/>
      <c r="Y47" s="5"/>
      <c r="Z47" s="5"/>
    </row>
    <row r="48" spans="1:26" ht="12.75" customHeight="1">
      <c r="A48" s="5"/>
      <c r="B48" s="187" t="s">
        <v>75</v>
      </c>
      <c r="C48" s="147">
        <v>6</v>
      </c>
      <c r="D48" s="148">
        <v>6</v>
      </c>
      <c r="E48" s="73">
        <v>0</v>
      </c>
      <c r="F48" s="165">
        <f t="shared" si="11"/>
        <v>6</v>
      </c>
      <c r="G48" s="105"/>
      <c r="H48" s="133" t="s">
        <v>171</v>
      </c>
      <c r="I48" s="139">
        <v>4.5</v>
      </c>
      <c r="J48" s="140">
        <v>5</v>
      </c>
      <c r="K48" s="2">
        <v>0</v>
      </c>
      <c r="L48" s="165">
        <f t="shared" si="9"/>
        <v>4.75</v>
      </c>
      <c r="M48" s="99"/>
      <c r="N48" s="182" t="s">
        <v>129</v>
      </c>
      <c r="O48" s="121">
        <v>6.5</v>
      </c>
      <c r="P48" s="6">
        <v>6.5</v>
      </c>
      <c r="Q48" s="179">
        <v>0</v>
      </c>
      <c r="R48" s="162">
        <f t="shared" si="10"/>
        <v>6.5</v>
      </c>
      <c r="S48" s="28"/>
      <c r="T48" s="30"/>
      <c r="U48" s="18"/>
      <c r="V48" s="27"/>
      <c r="W48" s="17"/>
      <c r="X48" s="17"/>
      <c r="Y48" s="5"/>
      <c r="Z48" s="5"/>
    </row>
    <row r="49" spans="1:26" ht="12.75" customHeight="1">
      <c r="A49" s="5"/>
      <c r="B49" s="187" t="s">
        <v>74</v>
      </c>
      <c r="C49" s="147">
        <v>6</v>
      </c>
      <c r="D49" s="148">
        <v>6</v>
      </c>
      <c r="E49" s="73">
        <v>0</v>
      </c>
      <c r="F49" s="165">
        <f t="shared" si="11"/>
        <v>6</v>
      </c>
      <c r="G49" s="105"/>
      <c r="H49" s="133" t="s">
        <v>152</v>
      </c>
      <c r="I49" s="139">
        <v>7</v>
      </c>
      <c r="J49" s="140">
        <v>6.5</v>
      </c>
      <c r="K49" s="2">
        <v>-0.5</v>
      </c>
      <c r="L49" s="165">
        <f t="shared" si="9"/>
        <v>6.25</v>
      </c>
      <c r="M49" s="99"/>
      <c r="N49" s="187" t="s">
        <v>162</v>
      </c>
      <c r="O49" s="139">
        <v>7</v>
      </c>
      <c r="P49" s="140">
        <v>7</v>
      </c>
      <c r="Q49" s="2">
        <v>3</v>
      </c>
      <c r="R49" s="165">
        <f t="shared" si="10"/>
        <v>10</v>
      </c>
      <c r="S49" s="25"/>
      <c r="T49" s="31"/>
      <c r="U49" s="24"/>
      <c r="V49" s="23"/>
      <c r="W49" s="17"/>
      <c r="X49" s="17"/>
      <c r="Y49" s="5"/>
      <c r="Z49" s="5"/>
    </row>
    <row r="50" spans="1:26" ht="12.75" customHeight="1">
      <c r="A50" s="5"/>
      <c r="B50" s="187" t="s">
        <v>76</v>
      </c>
      <c r="C50" s="147" t="s">
        <v>39</v>
      </c>
      <c r="D50" s="148" t="s">
        <v>39</v>
      </c>
      <c r="E50" s="73" t="s">
        <v>39</v>
      </c>
      <c r="F50" s="165" t="s">
        <v>39</v>
      </c>
      <c r="G50" s="105"/>
      <c r="H50" s="133" t="s">
        <v>166</v>
      </c>
      <c r="I50" s="139">
        <v>6</v>
      </c>
      <c r="J50" s="140">
        <v>6</v>
      </c>
      <c r="K50" s="2">
        <v>0</v>
      </c>
      <c r="L50" s="165">
        <f t="shared" si="9"/>
        <v>6</v>
      </c>
      <c r="M50" s="99"/>
      <c r="N50" s="187" t="s">
        <v>139</v>
      </c>
      <c r="O50" s="139">
        <v>6</v>
      </c>
      <c r="P50" s="140">
        <v>6.5</v>
      </c>
      <c r="Q50" s="2">
        <v>0</v>
      </c>
      <c r="R50" s="165">
        <f t="shared" si="10"/>
        <v>6.25</v>
      </c>
      <c r="S50" s="20"/>
      <c r="T50" s="21"/>
      <c r="U50" s="19"/>
      <c r="V50" s="19"/>
      <c r="W50" s="17"/>
      <c r="X50" s="17"/>
      <c r="Y50" s="5"/>
      <c r="Z50" s="5"/>
    </row>
    <row r="51" spans="1:26" ht="12.75" customHeight="1">
      <c r="A51" s="5"/>
      <c r="B51" s="182" t="s">
        <v>77</v>
      </c>
      <c r="C51" s="143">
        <v>6.5</v>
      </c>
      <c r="D51" s="70">
        <v>6</v>
      </c>
      <c r="E51" s="180">
        <v>0</v>
      </c>
      <c r="F51" s="162">
        <f t="shared" si="11"/>
        <v>6.25</v>
      </c>
      <c r="G51" s="105"/>
      <c r="H51" s="133" t="s">
        <v>97</v>
      </c>
      <c r="I51" s="139">
        <v>5.5</v>
      </c>
      <c r="J51" s="140">
        <v>6.5</v>
      </c>
      <c r="K51" s="2">
        <v>-0.5</v>
      </c>
      <c r="L51" s="165">
        <f t="shared" si="9"/>
        <v>5.5</v>
      </c>
      <c r="M51" s="99"/>
      <c r="N51" s="187" t="s">
        <v>163</v>
      </c>
      <c r="O51" s="139">
        <v>6</v>
      </c>
      <c r="P51" s="140">
        <v>6</v>
      </c>
      <c r="Q51" s="2">
        <v>-0.5</v>
      </c>
      <c r="R51" s="165">
        <f t="shared" si="10"/>
        <v>5.5</v>
      </c>
      <c r="S51" s="33"/>
      <c r="T51" s="33"/>
      <c r="U51" s="32"/>
      <c r="V51" s="32"/>
      <c r="W51" s="17"/>
      <c r="X51" s="17"/>
      <c r="Y51" s="5"/>
      <c r="Z51" s="5"/>
    </row>
    <row r="52" spans="1:26" ht="12.75" customHeight="1" thickBot="1">
      <c r="A52" s="5"/>
      <c r="B52" s="188" t="s">
        <v>78</v>
      </c>
      <c r="C52" s="147">
        <v>6</v>
      </c>
      <c r="D52" s="148">
        <v>6</v>
      </c>
      <c r="E52" s="73">
        <v>0</v>
      </c>
      <c r="F52" s="165">
        <f t="shared" si="11"/>
        <v>6</v>
      </c>
      <c r="G52" s="105"/>
      <c r="H52" s="135" t="s">
        <v>167</v>
      </c>
      <c r="I52" s="139">
        <v>6</v>
      </c>
      <c r="J52" s="140">
        <v>5.5</v>
      </c>
      <c r="K52" s="2">
        <v>0</v>
      </c>
      <c r="L52" s="165">
        <f t="shared" si="9"/>
        <v>5.75</v>
      </c>
      <c r="M52" s="99"/>
      <c r="N52" s="188" t="s">
        <v>164</v>
      </c>
      <c r="O52" s="139">
        <v>7</v>
      </c>
      <c r="P52" s="140">
        <v>6.5</v>
      </c>
      <c r="Q52" s="2">
        <v>-0.5</v>
      </c>
      <c r="R52" s="165">
        <f t="shared" si="10"/>
        <v>6.25</v>
      </c>
      <c r="S52" s="17"/>
      <c r="T52" s="17"/>
      <c r="U52" s="17"/>
      <c r="V52" s="17"/>
      <c r="W52" s="17"/>
      <c r="X52" s="17"/>
      <c r="Y52" s="5"/>
      <c r="Z52" s="5"/>
    </row>
    <row r="53" spans="1:26" ht="12.75" customHeight="1" thickBot="1">
      <c r="A53" s="5"/>
      <c r="B53" s="183" t="s">
        <v>79</v>
      </c>
      <c r="C53" s="149">
        <v>1</v>
      </c>
      <c r="D53" s="150">
        <v>0.5</v>
      </c>
      <c r="E53" s="74">
        <v>0</v>
      </c>
      <c r="F53" s="166">
        <f t="shared" si="11"/>
        <v>0.75</v>
      </c>
      <c r="G53" s="104"/>
      <c r="H53" s="131" t="s">
        <v>142</v>
      </c>
      <c r="I53" s="141">
        <v>-1</v>
      </c>
      <c r="J53" s="16">
        <v>0</v>
      </c>
      <c r="K53" s="11">
        <v>0</v>
      </c>
      <c r="L53" s="166">
        <f t="shared" si="9"/>
        <v>-0.5</v>
      </c>
      <c r="M53" s="109"/>
      <c r="N53" s="183" t="s">
        <v>165</v>
      </c>
      <c r="O53" s="141">
        <v>1</v>
      </c>
      <c r="P53" s="16">
        <v>0.5</v>
      </c>
      <c r="Q53" s="11">
        <v>0</v>
      </c>
      <c r="R53" s="166">
        <f t="shared" si="10"/>
        <v>0.75</v>
      </c>
      <c r="S53" s="17"/>
      <c r="T53" s="17"/>
      <c r="U53" s="17"/>
      <c r="V53" s="17"/>
      <c r="W53" s="17"/>
      <c r="X53" s="17"/>
      <c r="Y53" s="5"/>
      <c r="Z53" s="5"/>
    </row>
    <row r="54" spans="1:26" ht="13.5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17"/>
      <c r="T54" s="17"/>
      <c r="U54" s="17"/>
      <c r="V54" s="17"/>
      <c r="W54" s="17"/>
      <c r="X54" s="17"/>
      <c r="Y54" s="5"/>
      <c r="Z54" s="5"/>
    </row>
    <row r="55" spans="1:26" ht="18.75" thickBot="1">
      <c r="A55" s="5"/>
      <c r="B55" s="77" t="s">
        <v>2</v>
      </c>
      <c r="C55" s="153">
        <f>C32+C33+C34+C51+C36+C37+C38+C39+C40+C41+C42+C53</f>
        <v>69</v>
      </c>
      <c r="D55" s="153">
        <f>D32+D33+D34+D51+D36+D37+D38+D39+D40+D41+D42+D53</f>
        <v>68.5</v>
      </c>
      <c r="E55" s="154">
        <f>E32+E33+E34+E51+E36+E37+E38+E39+E40+E41+E42+E53</f>
        <v>3</v>
      </c>
      <c r="F55" s="167">
        <f>((C55+D55)/2)+E55</f>
        <v>71.75</v>
      </c>
      <c r="G55" s="106"/>
      <c r="H55" s="84" t="s">
        <v>2</v>
      </c>
      <c r="I55" s="151">
        <f>I32+I33+I34+I35+I36+I37+I38+I39+I40+I41+I42+I53</f>
        <v>61.5</v>
      </c>
      <c r="J55" s="151">
        <f>J32+J33+J34+J35+J36+J37+J38+J39+J40+J41+J42+J53</f>
        <v>66.5</v>
      </c>
      <c r="K55" s="152">
        <f>K32+K33+K34+K35+K36+K37+K38+K39+K40+K41+K42+K53</f>
        <v>1.5</v>
      </c>
      <c r="L55" s="168">
        <f>((I55+J55)/2)+K55</f>
        <v>65.5</v>
      </c>
      <c r="M55" s="111"/>
      <c r="N55" s="172" t="s">
        <v>2</v>
      </c>
      <c r="O55" s="173">
        <f>O32+O33+O34+O35+O36+O37+O38+O47+O45+O48+O42+O53</f>
        <v>68.5</v>
      </c>
      <c r="P55" s="173">
        <f>P32+P33+P34+P35+P36+P37+P38+P47+P45+P48+P42+P53</f>
        <v>69.5</v>
      </c>
      <c r="Q55" s="174">
        <f>Q32+Q33+Q34+Q35+Q36+Q37+Q38+Q47+Q45+Q48+Q42+Q53</f>
        <v>-2</v>
      </c>
      <c r="R55" s="175">
        <f>((O55+P55)/2)+Q55</f>
        <v>67</v>
      </c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="44" customFormat="1" ht="12.75"/>
  </sheetData>
  <sheetProtection/>
  <mergeCells count="10">
    <mergeCell ref="B30:F30"/>
    <mergeCell ref="H30:L30"/>
    <mergeCell ref="N30:R30"/>
    <mergeCell ref="S28:V28"/>
    <mergeCell ref="S3:V3"/>
    <mergeCell ref="B1:R1"/>
    <mergeCell ref="B2:R2"/>
    <mergeCell ref="B3:F3"/>
    <mergeCell ref="H3:L3"/>
    <mergeCell ref="N3:R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8515625" style="0" customWidth="1"/>
    <col min="5" max="5" width="5.421875" style="0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8515625" style="0" bestFit="1" customWidth="1"/>
    <col min="18" max="18" width="7.140625" style="0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29" ht="15" thickBot="1">
      <c r="A2" s="5"/>
      <c r="B2" s="234" t="s">
        <v>6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</row>
    <row r="3" spans="1:29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13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</row>
    <row r="4" spans="1:29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</row>
    <row r="5" spans="1:29" ht="12.75" customHeight="1">
      <c r="A5" s="5"/>
      <c r="B5" s="181" t="s">
        <v>179</v>
      </c>
      <c r="C5" s="120">
        <v>6.5</v>
      </c>
      <c r="D5" s="9">
        <v>6.5</v>
      </c>
      <c r="E5" s="9">
        <v>-1</v>
      </c>
      <c r="F5" s="161">
        <f>((C5+D5)/2)+E5</f>
        <v>5.5</v>
      </c>
      <c r="G5" s="98"/>
      <c r="H5" s="181" t="s">
        <v>50</v>
      </c>
      <c r="I5" s="120">
        <v>6.5</v>
      </c>
      <c r="J5" s="9">
        <v>6</v>
      </c>
      <c r="K5" s="9">
        <v>-2</v>
      </c>
      <c r="L5" s="161">
        <f>((I5+J5)/2)+K5</f>
        <v>4.25</v>
      </c>
      <c r="M5" s="104"/>
      <c r="N5" s="181" t="s">
        <v>19</v>
      </c>
      <c r="O5" s="120">
        <v>5</v>
      </c>
      <c r="P5" s="9">
        <v>5.5</v>
      </c>
      <c r="Q5" s="9">
        <v>-3.5</v>
      </c>
      <c r="R5" s="161">
        <f>((O5+P5)/2)+Q5</f>
        <v>1.75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</row>
    <row r="6" spans="1:29" ht="12.75" customHeight="1">
      <c r="A6" s="5"/>
      <c r="B6" s="182" t="s">
        <v>102</v>
      </c>
      <c r="C6" s="121">
        <v>6.5</v>
      </c>
      <c r="D6" s="6">
        <v>7</v>
      </c>
      <c r="E6" s="6">
        <v>0</v>
      </c>
      <c r="F6" s="162">
        <f aca="true" t="shared" si="0" ref="F6:F15">((C6+D6)/2)+E6</f>
        <v>6.75</v>
      </c>
      <c r="G6" s="98"/>
      <c r="H6" s="182" t="s">
        <v>153</v>
      </c>
      <c r="I6" s="121">
        <v>5.5</v>
      </c>
      <c r="J6" s="6">
        <v>5.5</v>
      </c>
      <c r="K6" s="6">
        <v>0</v>
      </c>
      <c r="L6" s="162">
        <f aca="true" t="shared" si="1" ref="L6:L15">((I6+J6)/2)+K6</f>
        <v>5.5</v>
      </c>
      <c r="M6" s="104"/>
      <c r="N6" s="182" t="s">
        <v>20</v>
      </c>
      <c r="O6" s="121">
        <v>6</v>
      </c>
      <c r="P6" s="6">
        <v>6</v>
      </c>
      <c r="Q6" s="6">
        <v>0</v>
      </c>
      <c r="R6" s="162">
        <f aca="true" t="shared" si="2" ref="R6:R15">((O6+P6)/2)+Q6</f>
        <v>6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</row>
    <row r="7" spans="1:29" ht="12.75" customHeight="1">
      <c r="A7" s="5"/>
      <c r="B7" s="182" t="s">
        <v>104</v>
      </c>
      <c r="C7" s="121">
        <v>6</v>
      </c>
      <c r="D7" s="6">
        <v>6</v>
      </c>
      <c r="E7" s="6">
        <v>0</v>
      </c>
      <c r="F7" s="162">
        <f t="shared" si="0"/>
        <v>6</v>
      </c>
      <c r="G7" s="98"/>
      <c r="H7" s="182" t="s">
        <v>42</v>
      </c>
      <c r="I7" s="121">
        <v>6</v>
      </c>
      <c r="J7" s="6">
        <v>6</v>
      </c>
      <c r="K7" s="6">
        <v>0</v>
      </c>
      <c r="L7" s="162">
        <f t="shared" si="1"/>
        <v>6</v>
      </c>
      <c r="M7" s="104"/>
      <c r="N7" s="182" t="s">
        <v>35</v>
      </c>
      <c r="O7" s="121">
        <v>7</v>
      </c>
      <c r="P7" s="6">
        <v>6.5</v>
      </c>
      <c r="Q7" s="6">
        <v>2.5</v>
      </c>
      <c r="R7" s="162">
        <f t="shared" si="2"/>
        <v>9.25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</row>
    <row r="8" spans="1:29" ht="12.75" customHeight="1">
      <c r="A8" s="5"/>
      <c r="B8" s="182" t="s">
        <v>103</v>
      </c>
      <c r="C8" s="121">
        <v>6</v>
      </c>
      <c r="D8" s="6">
        <v>6</v>
      </c>
      <c r="E8" s="6">
        <v>0</v>
      </c>
      <c r="F8" s="162">
        <f t="shared" si="0"/>
        <v>6</v>
      </c>
      <c r="G8" s="98"/>
      <c r="H8" s="182" t="s">
        <v>183</v>
      </c>
      <c r="I8" s="121">
        <v>4</v>
      </c>
      <c r="J8" s="6">
        <v>4.5</v>
      </c>
      <c r="K8" s="6">
        <v>0</v>
      </c>
      <c r="L8" s="162">
        <f t="shared" si="1"/>
        <v>4.25</v>
      </c>
      <c r="M8" s="104"/>
      <c r="N8" s="182" t="s">
        <v>22</v>
      </c>
      <c r="O8" s="121">
        <v>5</v>
      </c>
      <c r="P8" s="6">
        <v>5.5</v>
      </c>
      <c r="Q8" s="6">
        <v>0</v>
      </c>
      <c r="R8" s="162">
        <f t="shared" si="2"/>
        <v>5.25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</row>
    <row r="9" spans="1:29" ht="12.75" customHeight="1">
      <c r="A9" s="5"/>
      <c r="B9" s="182" t="s">
        <v>105</v>
      </c>
      <c r="C9" s="121">
        <v>5</v>
      </c>
      <c r="D9" s="6">
        <v>5.5</v>
      </c>
      <c r="E9" s="6">
        <v>0</v>
      </c>
      <c r="F9" s="162">
        <f t="shared" si="0"/>
        <v>5.25</v>
      </c>
      <c r="G9" s="98"/>
      <c r="H9" s="182" t="s">
        <v>43</v>
      </c>
      <c r="I9" s="121">
        <v>4.5</v>
      </c>
      <c r="J9" s="6">
        <v>4.5</v>
      </c>
      <c r="K9" s="6">
        <v>1</v>
      </c>
      <c r="L9" s="162">
        <f t="shared" si="1"/>
        <v>5.5</v>
      </c>
      <c r="M9" s="104"/>
      <c r="N9" s="182" t="s">
        <v>24</v>
      </c>
      <c r="O9" s="121">
        <v>6</v>
      </c>
      <c r="P9" s="6">
        <v>6</v>
      </c>
      <c r="Q9" s="6">
        <v>0</v>
      </c>
      <c r="R9" s="162">
        <f t="shared" si="2"/>
        <v>6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</row>
    <row r="10" spans="1:29" ht="12.75" customHeight="1">
      <c r="A10" s="5"/>
      <c r="B10" s="182" t="s">
        <v>106</v>
      </c>
      <c r="C10" s="121">
        <v>5</v>
      </c>
      <c r="D10" s="6">
        <v>6</v>
      </c>
      <c r="E10" s="6">
        <v>0</v>
      </c>
      <c r="F10" s="162">
        <f t="shared" si="0"/>
        <v>5.5</v>
      </c>
      <c r="G10" s="98"/>
      <c r="H10" s="182" t="s">
        <v>44</v>
      </c>
      <c r="I10" s="121">
        <v>6</v>
      </c>
      <c r="J10" s="6">
        <v>6</v>
      </c>
      <c r="K10" s="6">
        <v>0</v>
      </c>
      <c r="L10" s="162">
        <f t="shared" si="1"/>
        <v>6</v>
      </c>
      <c r="M10" s="104"/>
      <c r="N10" s="182" t="s">
        <v>174</v>
      </c>
      <c r="O10" s="121">
        <v>6</v>
      </c>
      <c r="P10" s="6">
        <v>5.5</v>
      </c>
      <c r="Q10" s="6">
        <v>0</v>
      </c>
      <c r="R10" s="162">
        <f t="shared" si="2"/>
        <v>5.75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</row>
    <row r="11" spans="1:29" ht="12.75" customHeight="1">
      <c r="A11" s="5"/>
      <c r="B11" s="182" t="s">
        <v>116</v>
      </c>
      <c r="C11" s="121">
        <v>4.5</v>
      </c>
      <c r="D11" s="6">
        <v>5</v>
      </c>
      <c r="E11" s="6">
        <v>0</v>
      </c>
      <c r="F11" s="162">
        <f t="shared" si="0"/>
        <v>4.75</v>
      </c>
      <c r="G11" s="98"/>
      <c r="H11" s="182" t="s">
        <v>155</v>
      </c>
      <c r="I11" s="121">
        <v>5.5</v>
      </c>
      <c r="J11" s="6">
        <v>5</v>
      </c>
      <c r="K11" s="6">
        <v>0</v>
      </c>
      <c r="L11" s="162">
        <f t="shared" si="1"/>
        <v>5.25</v>
      </c>
      <c r="M11" s="104"/>
      <c r="N11" s="182" t="s">
        <v>148</v>
      </c>
      <c r="O11" s="121">
        <v>6.5</v>
      </c>
      <c r="P11" s="6">
        <v>7</v>
      </c>
      <c r="Q11" s="6">
        <v>0</v>
      </c>
      <c r="R11" s="162">
        <f t="shared" si="2"/>
        <v>6.75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</row>
    <row r="12" spans="1:29" ht="12.75" customHeight="1">
      <c r="A12" s="5"/>
      <c r="B12" s="182" t="s">
        <v>108</v>
      </c>
      <c r="C12" s="121">
        <v>6</v>
      </c>
      <c r="D12" s="6">
        <v>6</v>
      </c>
      <c r="E12" s="6">
        <v>0</v>
      </c>
      <c r="F12" s="162">
        <f t="shared" si="0"/>
        <v>6</v>
      </c>
      <c r="G12" s="98"/>
      <c r="H12" s="182" t="s">
        <v>47</v>
      </c>
      <c r="I12" s="121">
        <v>5.5</v>
      </c>
      <c r="J12" s="6">
        <v>6</v>
      </c>
      <c r="K12" s="6">
        <v>0</v>
      </c>
      <c r="L12" s="162">
        <f t="shared" si="1"/>
        <v>5.75</v>
      </c>
      <c r="M12" s="104"/>
      <c r="N12" s="182" t="s">
        <v>175</v>
      </c>
      <c r="O12" s="121">
        <v>6.5</v>
      </c>
      <c r="P12" s="6">
        <v>6.5</v>
      </c>
      <c r="Q12" s="6">
        <v>0</v>
      </c>
      <c r="R12" s="162">
        <f t="shared" si="2"/>
        <v>6.5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</row>
    <row r="13" spans="1:29" ht="12.75" customHeight="1">
      <c r="A13" s="5"/>
      <c r="B13" s="182" t="s">
        <v>113</v>
      </c>
      <c r="C13" s="121">
        <v>5.5</v>
      </c>
      <c r="D13" s="6">
        <v>6</v>
      </c>
      <c r="E13" s="6">
        <v>0</v>
      </c>
      <c r="F13" s="162">
        <f t="shared" si="0"/>
        <v>5.75</v>
      </c>
      <c r="G13" s="98"/>
      <c r="H13" s="182" t="s">
        <v>51</v>
      </c>
      <c r="I13" s="121">
        <v>6</v>
      </c>
      <c r="J13" s="6">
        <v>6</v>
      </c>
      <c r="K13" s="6">
        <v>0</v>
      </c>
      <c r="L13" s="162">
        <f t="shared" si="1"/>
        <v>6</v>
      </c>
      <c r="M13" s="104"/>
      <c r="N13" s="182" t="s">
        <v>32</v>
      </c>
      <c r="O13" s="121">
        <v>5</v>
      </c>
      <c r="P13" s="6">
        <v>5</v>
      </c>
      <c r="Q13" s="6">
        <v>0</v>
      </c>
      <c r="R13" s="162">
        <f t="shared" si="2"/>
        <v>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</row>
    <row r="14" spans="1:29" ht="12.75" customHeight="1">
      <c r="A14" s="5"/>
      <c r="B14" s="182" t="s">
        <v>109</v>
      </c>
      <c r="C14" s="121">
        <v>6</v>
      </c>
      <c r="D14" s="6">
        <v>5.5</v>
      </c>
      <c r="E14" s="6">
        <v>3</v>
      </c>
      <c r="F14" s="162">
        <f t="shared" si="0"/>
        <v>8.75</v>
      </c>
      <c r="G14" s="98"/>
      <c r="H14" s="182" t="s">
        <v>49</v>
      </c>
      <c r="I14" s="121">
        <v>5</v>
      </c>
      <c r="J14" s="6">
        <v>5</v>
      </c>
      <c r="K14" s="6">
        <v>0</v>
      </c>
      <c r="L14" s="162">
        <f t="shared" si="1"/>
        <v>5</v>
      </c>
      <c r="M14" s="104"/>
      <c r="N14" s="182" t="s">
        <v>27</v>
      </c>
      <c r="O14" s="121">
        <v>6</v>
      </c>
      <c r="P14" s="6">
        <v>6.5</v>
      </c>
      <c r="Q14" s="6">
        <v>0</v>
      </c>
      <c r="R14" s="162">
        <f t="shared" si="2"/>
        <v>6.25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</row>
    <row r="15" spans="1:29" ht="12.75" customHeight="1" thickBot="1">
      <c r="A15" s="5"/>
      <c r="B15" s="183" t="s">
        <v>110</v>
      </c>
      <c r="C15" s="122">
        <v>6.5</v>
      </c>
      <c r="D15" s="10">
        <v>6.5</v>
      </c>
      <c r="E15" s="10">
        <v>3</v>
      </c>
      <c r="F15" s="163">
        <f t="shared" si="0"/>
        <v>9.5</v>
      </c>
      <c r="G15" s="98"/>
      <c r="H15" s="183" t="s">
        <v>52</v>
      </c>
      <c r="I15" s="122">
        <v>6</v>
      </c>
      <c r="J15" s="10">
        <v>6</v>
      </c>
      <c r="K15" s="10">
        <v>0</v>
      </c>
      <c r="L15" s="163">
        <f t="shared" si="1"/>
        <v>6</v>
      </c>
      <c r="M15" s="104"/>
      <c r="N15" s="183" t="s">
        <v>29</v>
      </c>
      <c r="O15" s="122">
        <v>8</v>
      </c>
      <c r="P15" s="10">
        <v>7.5</v>
      </c>
      <c r="Q15" s="10">
        <v>5.5</v>
      </c>
      <c r="R15" s="163">
        <f t="shared" si="2"/>
        <v>13.25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</row>
    <row r="16" spans="1:29" ht="12.75" customHeight="1" thickBot="1">
      <c r="A16" s="5"/>
      <c r="B16" s="184"/>
      <c r="C16" s="7"/>
      <c r="D16" s="7"/>
      <c r="E16" s="7"/>
      <c r="F16" s="4"/>
      <c r="G16" s="99"/>
      <c r="H16" s="184"/>
      <c r="I16" s="7"/>
      <c r="J16" s="7"/>
      <c r="K16" s="7"/>
      <c r="L16" s="4"/>
      <c r="M16" s="104"/>
      <c r="N16" s="184"/>
      <c r="O16" s="7"/>
      <c r="P16" s="7"/>
      <c r="Q16" s="7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</row>
    <row r="17" spans="1:29" ht="12.75" customHeight="1">
      <c r="A17" s="5"/>
      <c r="B17" s="185" t="s">
        <v>112</v>
      </c>
      <c r="C17" s="137">
        <v>7</v>
      </c>
      <c r="D17" s="138">
        <v>7</v>
      </c>
      <c r="E17" s="80">
        <v>-1</v>
      </c>
      <c r="F17" s="164">
        <f>((C17+D17)/2)+E17</f>
        <v>6</v>
      </c>
      <c r="G17" s="99"/>
      <c r="H17" s="185" t="s">
        <v>184</v>
      </c>
      <c r="I17" s="137">
        <v>6</v>
      </c>
      <c r="J17" s="138">
        <v>6</v>
      </c>
      <c r="K17" s="80">
        <v>1</v>
      </c>
      <c r="L17" s="164">
        <f>((I17+J17)/2)+K17</f>
        <v>7</v>
      </c>
      <c r="M17" s="105"/>
      <c r="N17" s="185" t="s">
        <v>30</v>
      </c>
      <c r="O17" s="137" t="s">
        <v>39</v>
      </c>
      <c r="P17" s="138" t="s">
        <v>39</v>
      </c>
      <c r="Q17" s="80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</row>
    <row r="18" spans="1:29" ht="12.75" customHeight="1">
      <c r="A18" s="5"/>
      <c r="B18" s="187" t="s">
        <v>180</v>
      </c>
      <c r="C18" s="139">
        <v>6</v>
      </c>
      <c r="D18" s="140">
        <v>5.5</v>
      </c>
      <c r="E18" s="2">
        <v>0</v>
      </c>
      <c r="F18" s="165">
        <f aca="true" t="shared" si="3" ref="F18:F26">((C18+D18)/2)+E18</f>
        <v>5.75</v>
      </c>
      <c r="G18" s="99"/>
      <c r="H18" s="187" t="s">
        <v>185</v>
      </c>
      <c r="I18" s="139">
        <v>5.5</v>
      </c>
      <c r="J18" s="140">
        <v>6</v>
      </c>
      <c r="K18" s="2">
        <v>0</v>
      </c>
      <c r="L18" s="165">
        <f aca="true" t="shared" si="4" ref="L18:L26">((I18+J18)/2)+K18</f>
        <v>5.75</v>
      </c>
      <c r="M18" s="105"/>
      <c r="N18" s="187" t="s">
        <v>31</v>
      </c>
      <c r="O18" s="139">
        <v>5.5</v>
      </c>
      <c r="P18" s="140">
        <v>6</v>
      </c>
      <c r="Q18" s="2">
        <v>0</v>
      </c>
      <c r="R18" s="165">
        <f aca="true" t="shared" si="5" ref="R18:R26">((O18+P18)/2)+Q18</f>
        <v>5.75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</row>
    <row r="19" spans="1:29" ht="12.75" customHeight="1">
      <c r="A19" s="5"/>
      <c r="B19" s="187" t="s">
        <v>169</v>
      </c>
      <c r="C19" s="139" t="s">
        <v>39</v>
      </c>
      <c r="D19" s="140" t="s">
        <v>39</v>
      </c>
      <c r="E19" s="2" t="s">
        <v>39</v>
      </c>
      <c r="F19" s="165" t="s">
        <v>39</v>
      </c>
      <c r="G19" s="99"/>
      <c r="H19" s="187" t="s">
        <v>46</v>
      </c>
      <c r="I19" s="139">
        <v>6.5</v>
      </c>
      <c r="J19" s="140">
        <v>6</v>
      </c>
      <c r="K19" s="2">
        <v>0</v>
      </c>
      <c r="L19" s="165">
        <f t="shared" si="4"/>
        <v>6.25</v>
      </c>
      <c r="M19" s="105"/>
      <c r="N19" s="187" t="s">
        <v>176</v>
      </c>
      <c r="O19" s="139">
        <v>6</v>
      </c>
      <c r="P19" s="140">
        <v>6</v>
      </c>
      <c r="Q19" s="2">
        <v>0</v>
      </c>
      <c r="R19" s="165">
        <f t="shared" si="5"/>
        <v>6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</row>
    <row r="20" spans="1:29" ht="12.75" customHeight="1">
      <c r="A20" s="5"/>
      <c r="B20" s="187" t="s">
        <v>168</v>
      </c>
      <c r="C20" s="139">
        <v>7</v>
      </c>
      <c r="D20" s="140">
        <v>6</v>
      </c>
      <c r="E20" s="2">
        <v>0</v>
      </c>
      <c r="F20" s="165">
        <f t="shared" si="3"/>
        <v>6.5</v>
      </c>
      <c r="G20" s="99"/>
      <c r="H20" s="187" t="s">
        <v>45</v>
      </c>
      <c r="I20" s="139">
        <v>6.5</v>
      </c>
      <c r="J20" s="140">
        <v>6.5</v>
      </c>
      <c r="K20" s="2">
        <v>0</v>
      </c>
      <c r="L20" s="165">
        <f t="shared" si="4"/>
        <v>6.5</v>
      </c>
      <c r="M20" s="105"/>
      <c r="N20" s="187" t="s">
        <v>34</v>
      </c>
      <c r="O20" s="139">
        <v>6</v>
      </c>
      <c r="P20" s="140">
        <v>6</v>
      </c>
      <c r="Q20" s="2">
        <v>0</v>
      </c>
      <c r="R20" s="165">
        <f t="shared" si="5"/>
        <v>6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</row>
    <row r="21" spans="1:29" ht="12.75" customHeight="1">
      <c r="A21" s="5"/>
      <c r="B21" s="187" t="s">
        <v>115</v>
      </c>
      <c r="C21" s="139">
        <v>6.5</v>
      </c>
      <c r="D21" s="140">
        <v>6.5</v>
      </c>
      <c r="E21" s="2">
        <v>-0.5</v>
      </c>
      <c r="F21" s="165">
        <f t="shared" si="3"/>
        <v>6</v>
      </c>
      <c r="G21" s="99"/>
      <c r="H21" s="187" t="s">
        <v>54</v>
      </c>
      <c r="I21" s="139">
        <v>5</v>
      </c>
      <c r="J21" s="140">
        <v>5</v>
      </c>
      <c r="K21" s="2">
        <v>0</v>
      </c>
      <c r="L21" s="165">
        <f t="shared" si="4"/>
        <v>5</v>
      </c>
      <c r="M21" s="105"/>
      <c r="N21" s="187" t="s">
        <v>26</v>
      </c>
      <c r="O21" s="139">
        <v>6</v>
      </c>
      <c r="P21" s="140">
        <v>6</v>
      </c>
      <c r="Q21" s="2">
        <v>0</v>
      </c>
      <c r="R21" s="165">
        <f t="shared" si="5"/>
        <v>6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</row>
    <row r="22" spans="1:29" ht="12.75" customHeight="1">
      <c r="A22" s="5"/>
      <c r="B22" s="187" t="s">
        <v>107</v>
      </c>
      <c r="C22" s="139">
        <v>6</v>
      </c>
      <c r="D22" s="140">
        <v>5.5</v>
      </c>
      <c r="E22" s="2">
        <v>0</v>
      </c>
      <c r="F22" s="165">
        <f t="shared" si="3"/>
        <v>5.75</v>
      </c>
      <c r="G22" s="99"/>
      <c r="H22" s="187" t="s">
        <v>53</v>
      </c>
      <c r="I22" s="139">
        <v>6</v>
      </c>
      <c r="J22" s="140">
        <v>6</v>
      </c>
      <c r="K22" s="2">
        <v>0</v>
      </c>
      <c r="L22" s="165">
        <f t="shared" si="4"/>
        <v>6</v>
      </c>
      <c r="M22" s="105"/>
      <c r="N22" s="187" t="s">
        <v>21</v>
      </c>
      <c r="O22" s="139">
        <v>5.5</v>
      </c>
      <c r="P22" s="140">
        <v>6</v>
      </c>
      <c r="Q22" s="2">
        <v>0</v>
      </c>
      <c r="R22" s="165">
        <f t="shared" si="5"/>
        <v>5.75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</row>
    <row r="23" spans="1:29" ht="12.75" customHeight="1">
      <c r="A23" s="5"/>
      <c r="B23" s="187" t="s">
        <v>120</v>
      </c>
      <c r="C23" s="139">
        <v>6</v>
      </c>
      <c r="D23" s="140">
        <v>6.5</v>
      </c>
      <c r="E23" s="2">
        <v>0</v>
      </c>
      <c r="F23" s="165">
        <f t="shared" si="3"/>
        <v>6.25</v>
      </c>
      <c r="G23" s="99"/>
      <c r="H23" s="187" t="s">
        <v>56</v>
      </c>
      <c r="I23" s="139">
        <v>6.5</v>
      </c>
      <c r="J23" s="140">
        <v>6.5</v>
      </c>
      <c r="K23" s="2">
        <v>0</v>
      </c>
      <c r="L23" s="165">
        <f t="shared" si="4"/>
        <v>6.5</v>
      </c>
      <c r="M23" s="105"/>
      <c r="N23" s="187" t="s">
        <v>177</v>
      </c>
      <c r="O23" s="139">
        <v>5</v>
      </c>
      <c r="P23" s="140">
        <v>5.5</v>
      </c>
      <c r="Q23" s="2">
        <v>0</v>
      </c>
      <c r="R23" s="165">
        <f t="shared" si="5"/>
        <v>5.25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</row>
    <row r="24" spans="1:29" ht="12.75" customHeight="1">
      <c r="A24" s="5"/>
      <c r="B24" s="187" t="s">
        <v>118</v>
      </c>
      <c r="C24" s="139">
        <v>6</v>
      </c>
      <c r="D24" s="140">
        <v>5.5</v>
      </c>
      <c r="E24" s="2">
        <v>0</v>
      </c>
      <c r="F24" s="165">
        <f t="shared" si="3"/>
        <v>5.75</v>
      </c>
      <c r="G24" s="99"/>
      <c r="H24" s="187" t="s">
        <v>58</v>
      </c>
      <c r="I24" s="139">
        <v>6</v>
      </c>
      <c r="J24" s="140">
        <v>6</v>
      </c>
      <c r="K24" s="2">
        <v>0</v>
      </c>
      <c r="L24" s="165">
        <f t="shared" si="4"/>
        <v>6</v>
      </c>
      <c r="M24" s="105"/>
      <c r="N24" s="187" t="s">
        <v>37</v>
      </c>
      <c r="O24" s="139" t="s">
        <v>39</v>
      </c>
      <c r="P24" s="140" t="s">
        <v>39</v>
      </c>
      <c r="Q24" s="2" t="s">
        <v>39</v>
      </c>
      <c r="R24" s="165" t="s">
        <v>39</v>
      </c>
      <c r="S24" s="41"/>
      <c r="T24" s="40"/>
      <c r="U24" s="40"/>
      <c r="V24" s="42"/>
      <c r="W24" s="38"/>
      <c r="X24" s="41"/>
      <c r="Y24" s="40"/>
      <c r="Z24" s="40"/>
      <c r="AA24" s="116"/>
      <c r="AB24" s="116"/>
      <c r="AC24" s="115"/>
    </row>
    <row r="25" spans="1:29" ht="12.75" customHeight="1" thickBot="1">
      <c r="A25" s="5"/>
      <c r="B25" s="188" t="s">
        <v>119</v>
      </c>
      <c r="C25" s="139">
        <v>6.5</v>
      </c>
      <c r="D25" s="140">
        <v>6.5</v>
      </c>
      <c r="E25" s="2">
        <v>0</v>
      </c>
      <c r="F25" s="165">
        <f t="shared" si="3"/>
        <v>6.5</v>
      </c>
      <c r="G25" s="99"/>
      <c r="H25" s="188" t="s">
        <v>143</v>
      </c>
      <c r="I25" s="139">
        <v>6.5</v>
      </c>
      <c r="J25" s="140">
        <v>5.5</v>
      </c>
      <c r="K25" s="2">
        <v>0</v>
      </c>
      <c r="L25" s="165">
        <f t="shared" si="4"/>
        <v>6</v>
      </c>
      <c r="M25" s="105"/>
      <c r="N25" s="188" t="s">
        <v>37</v>
      </c>
      <c r="O25" s="139" t="s">
        <v>39</v>
      </c>
      <c r="P25" s="140" t="s">
        <v>39</v>
      </c>
      <c r="Q25" s="2" t="s">
        <v>39</v>
      </c>
      <c r="R25" s="165" t="s">
        <v>39</v>
      </c>
      <c r="S25" s="36"/>
      <c r="T25" s="36"/>
      <c r="U25" s="36"/>
      <c r="V25" s="39"/>
      <c r="W25" s="38"/>
      <c r="X25" s="36"/>
      <c r="Y25" s="36"/>
      <c r="Z25" s="36"/>
      <c r="AA25" s="117"/>
      <c r="AB25" s="117"/>
      <c r="AC25" s="66"/>
    </row>
    <row r="26" spans="1:29" ht="12.75" customHeight="1" thickBot="1">
      <c r="A26" s="5"/>
      <c r="B26" s="183" t="s">
        <v>121</v>
      </c>
      <c r="C26" s="141">
        <v>-0.5</v>
      </c>
      <c r="D26" s="16">
        <v>-0.5</v>
      </c>
      <c r="E26" s="11">
        <v>0</v>
      </c>
      <c r="F26" s="166">
        <f t="shared" si="3"/>
        <v>-0.5</v>
      </c>
      <c r="G26" s="98"/>
      <c r="H26" s="183" t="s">
        <v>186</v>
      </c>
      <c r="I26" s="141">
        <v>1</v>
      </c>
      <c r="J26" s="16">
        <v>1</v>
      </c>
      <c r="K26" s="11">
        <v>0</v>
      </c>
      <c r="L26" s="166">
        <f t="shared" si="4"/>
        <v>1</v>
      </c>
      <c r="M26" s="104"/>
      <c r="N26" s="183" t="s">
        <v>178</v>
      </c>
      <c r="O26" s="141">
        <v>1</v>
      </c>
      <c r="P26" s="16">
        <v>0.5</v>
      </c>
      <c r="Q26" s="11">
        <v>0</v>
      </c>
      <c r="R26" s="166">
        <f t="shared" si="5"/>
        <v>0.75</v>
      </c>
      <c r="S26" s="43"/>
      <c r="T26" s="43"/>
      <c r="U26" s="43"/>
      <c r="V26" s="8"/>
      <c r="W26" s="38"/>
      <c r="X26" s="43"/>
      <c r="Y26" s="43"/>
      <c r="Z26" s="43"/>
      <c r="AA26" s="118"/>
      <c r="AB26" s="118"/>
      <c r="AC26" s="67"/>
    </row>
    <row r="27" spans="1:26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17"/>
      <c r="T27" s="17"/>
      <c r="U27" s="17"/>
      <c r="V27" s="17"/>
      <c r="W27" s="17"/>
      <c r="X27" s="17"/>
      <c r="Y27" s="5"/>
      <c r="Z27" s="5"/>
    </row>
    <row r="28" spans="1:26" ht="17.25" thickBot="1">
      <c r="A28" s="5"/>
      <c r="B28" s="82" t="s">
        <v>2</v>
      </c>
      <c r="C28" s="155">
        <f>C5+C6+C7+C8+C9+C10+C11+C12+C13+C14+C15+C26</f>
        <v>63</v>
      </c>
      <c r="D28" s="155">
        <f>D5+D6+D7+D8+D9+D10+D11+D12+D13+D14+D15+D26</f>
        <v>65.5</v>
      </c>
      <c r="E28" s="156">
        <f>E5+E6+E7+E8+E9+E10+E11+E12+E13+E14+E15+E26</f>
        <v>5</v>
      </c>
      <c r="F28" s="169">
        <f>((C28+D28)/2)+E28</f>
        <v>69.25</v>
      </c>
      <c r="G28" s="101"/>
      <c r="H28" s="46" t="s">
        <v>2</v>
      </c>
      <c r="I28" s="157">
        <f>I5+I6+I7+I8+I9+I10+I11+I12+I13+I14+I15+I26</f>
        <v>61.5</v>
      </c>
      <c r="J28" s="157">
        <f>J5+J6+J7+J8+J9+J10+J11+J12+J13+J14+J15+J26</f>
        <v>61.5</v>
      </c>
      <c r="K28" s="158">
        <f>K5+K6+K7+K8+K9+K10+K11+K12+K13+K14+K15+K26</f>
        <v>-1</v>
      </c>
      <c r="L28" s="170">
        <f>((I28+J28)/2)+K28</f>
        <v>60.5</v>
      </c>
      <c r="M28" s="108"/>
      <c r="N28" s="95" t="s">
        <v>2</v>
      </c>
      <c r="O28" s="159">
        <f>O5+O6+O7+O8+O9+O10+O11+O12+O13+O14+O15+O26</f>
        <v>68</v>
      </c>
      <c r="P28" s="159">
        <f>P5+P6+P7+P8+P9+P10+P11+P12+P13+P14+P15+P26</f>
        <v>68</v>
      </c>
      <c r="Q28" s="160">
        <f>Q5+Q6+Q7+Q8+Q9+Q10+Q11+Q12+Q13+Q14+Q15+Q26</f>
        <v>4.5</v>
      </c>
      <c r="R28" s="171">
        <f>((O28+P28)/2)+Q28</f>
        <v>72.5</v>
      </c>
      <c r="S28" s="252"/>
      <c r="T28" s="252"/>
      <c r="U28" s="252"/>
      <c r="V28" s="252"/>
      <c r="W28" s="17"/>
      <c r="X28" s="17"/>
      <c r="Y28" s="5"/>
      <c r="Z28" s="5"/>
    </row>
    <row r="29" spans="1:26" ht="6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21"/>
      <c r="T29" s="21"/>
      <c r="U29" s="22"/>
      <c r="V29" s="24"/>
      <c r="W29" s="17"/>
      <c r="X29" s="17"/>
      <c r="Y29" s="5"/>
      <c r="Z29" s="5"/>
    </row>
    <row r="30" spans="1:26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15</v>
      </c>
      <c r="I30" s="232"/>
      <c r="J30" s="232"/>
      <c r="K30" s="232"/>
      <c r="L30" s="233"/>
      <c r="M30" s="96"/>
      <c r="N30" s="243" t="s">
        <v>190</v>
      </c>
      <c r="O30" s="244"/>
      <c r="P30" s="244"/>
      <c r="Q30" s="244"/>
      <c r="R30" s="245"/>
      <c r="S30" s="25"/>
      <c r="T30" s="26"/>
      <c r="U30" s="24"/>
      <c r="V30" s="23"/>
      <c r="W30" s="17"/>
      <c r="X30" s="17"/>
      <c r="Y30" s="5"/>
      <c r="Z30" s="5"/>
    </row>
    <row r="31" spans="1:26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25"/>
      <c r="T31" s="26"/>
      <c r="U31" s="24"/>
      <c r="V31" s="23"/>
      <c r="W31" s="17"/>
      <c r="X31" s="17"/>
      <c r="Y31" s="5"/>
      <c r="Z31" s="5"/>
    </row>
    <row r="32" spans="1:26" ht="12.75" customHeight="1">
      <c r="A32" s="5"/>
      <c r="B32" s="181" t="s">
        <v>60</v>
      </c>
      <c r="C32" s="142">
        <v>6.5</v>
      </c>
      <c r="D32" s="69">
        <v>6.5</v>
      </c>
      <c r="E32" s="69">
        <v>-1</v>
      </c>
      <c r="F32" s="161">
        <f>((C32+D32)/2)+E32</f>
        <v>5.5</v>
      </c>
      <c r="G32" s="104"/>
      <c r="H32" s="181" t="s">
        <v>91</v>
      </c>
      <c r="I32" s="120">
        <v>6.5</v>
      </c>
      <c r="J32" s="9">
        <v>6</v>
      </c>
      <c r="K32" s="9">
        <v>-1</v>
      </c>
      <c r="L32" s="161">
        <f>((I32+J32)/2)+K32</f>
        <v>5.25</v>
      </c>
      <c r="M32" s="98"/>
      <c r="N32" s="181" t="s">
        <v>133</v>
      </c>
      <c r="O32" s="120">
        <v>6.5</v>
      </c>
      <c r="P32" s="9">
        <v>6.5</v>
      </c>
      <c r="Q32" s="9">
        <v>-2</v>
      </c>
      <c r="R32" s="161">
        <f>((O32+P32)/2)+Q32</f>
        <v>4.5</v>
      </c>
      <c r="S32" s="25"/>
      <c r="T32" s="26"/>
      <c r="U32" s="24"/>
      <c r="V32" s="23"/>
      <c r="W32" s="17"/>
      <c r="X32" s="17"/>
      <c r="Y32" s="5"/>
      <c r="Z32" s="5"/>
    </row>
    <row r="33" spans="1:26" ht="12.75" customHeight="1">
      <c r="A33" s="5"/>
      <c r="B33" s="182" t="s">
        <v>61</v>
      </c>
      <c r="C33" s="143">
        <v>6.5</v>
      </c>
      <c r="D33" s="70">
        <v>6.5</v>
      </c>
      <c r="E33" s="70">
        <v>-0.5</v>
      </c>
      <c r="F33" s="162">
        <f aca="true" t="shared" si="6" ref="F33:F42">((C33+D33)/2)+E33</f>
        <v>6</v>
      </c>
      <c r="G33" s="104"/>
      <c r="H33" s="182" t="s">
        <v>167</v>
      </c>
      <c r="I33" s="121">
        <v>6.5</v>
      </c>
      <c r="J33" s="6">
        <v>6.5</v>
      </c>
      <c r="K33" s="6">
        <v>-0.5</v>
      </c>
      <c r="L33" s="162">
        <f aca="true" t="shared" si="7" ref="L33:L42">((I33+J33)/2)+K33</f>
        <v>6</v>
      </c>
      <c r="M33" s="98"/>
      <c r="N33" s="182" t="s">
        <v>123</v>
      </c>
      <c r="O33" s="121">
        <v>6</v>
      </c>
      <c r="P33" s="6">
        <v>6</v>
      </c>
      <c r="Q33" s="6">
        <v>0</v>
      </c>
      <c r="R33" s="162">
        <f aca="true" t="shared" si="8" ref="R33:R42">((O33+P33)/2)+Q33</f>
        <v>6</v>
      </c>
      <c r="S33" s="25"/>
      <c r="T33" s="26"/>
      <c r="U33" s="24"/>
      <c r="V33" s="23"/>
      <c r="W33" s="17"/>
      <c r="X33" s="17"/>
      <c r="Y33" s="5"/>
      <c r="Z33" s="5"/>
    </row>
    <row r="34" spans="1:26" ht="12.75" customHeight="1">
      <c r="A34" s="5"/>
      <c r="B34" s="182" t="s">
        <v>158</v>
      </c>
      <c r="C34" s="143">
        <v>7</v>
      </c>
      <c r="D34" s="70">
        <v>7</v>
      </c>
      <c r="E34" s="70">
        <v>0</v>
      </c>
      <c r="F34" s="162">
        <f t="shared" si="6"/>
        <v>7</v>
      </c>
      <c r="G34" s="104"/>
      <c r="H34" s="182" t="s">
        <v>82</v>
      </c>
      <c r="I34" s="121">
        <v>6</v>
      </c>
      <c r="J34" s="6">
        <v>6</v>
      </c>
      <c r="K34" s="6">
        <v>0</v>
      </c>
      <c r="L34" s="162">
        <f t="shared" si="7"/>
        <v>6</v>
      </c>
      <c r="M34" s="98"/>
      <c r="N34" s="182" t="s">
        <v>139</v>
      </c>
      <c r="O34" s="121" t="s">
        <v>144</v>
      </c>
      <c r="P34" s="6" t="s">
        <v>144</v>
      </c>
      <c r="Q34" s="6" t="s">
        <v>144</v>
      </c>
      <c r="R34" s="162" t="s">
        <v>144</v>
      </c>
      <c r="S34" s="25"/>
      <c r="T34" s="26"/>
      <c r="U34" s="24"/>
      <c r="V34" s="23"/>
      <c r="W34" s="17"/>
      <c r="X34" s="17"/>
      <c r="Y34" s="5"/>
      <c r="Z34" s="5"/>
    </row>
    <row r="35" spans="1:26" ht="12.75" customHeight="1">
      <c r="A35" s="5"/>
      <c r="B35" s="182" t="s">
        <v>62</v>
      </c>
      <c r="C35" s="143">
        <v>5</v>
      </c>
      <c r="D35" s="70">
        <v>5.5</v>
      </c>
      <c r="E35" s="70">
        <v>-0.5</v>
      </c>
      <c r="F35" s="162">
        <f t="shared" si="6"/>
        <v>4.75</v>
      </c>
      <c r="G35" s="104"/>
      <c r="H35" s="182" t="s">
        <v>83</v>
      </c>
      <c r="I35" s="121">
        <v>5.5</v>
      </c>
      <c r="J35" s="6">
        <v>5.5</v>
      </c>
      <c r="K35" s="6">
        <v>0</v>
      </c>
      <c r="L35" s="162">
        <f t="shared" si="7"/>
        <v>5.5</v>
      </c>
      <c r="M35" s="98"/>
      <c r="N35" s="182" t="s">
        <v>164</v>
      </c>
      <c r="O35" s="121">
        <v>6</v>
      </c>
      <c r="P35" s="6">
        <v>6.5</v>
      </c>
      <c r="Q35" s="6">
        <v>0</v>
      </c>
      <c r="R35" s="162">
        <f t="shared" si="8"/>
        <v>6.25</v>
      </c>
      <c r="S35" s="25"/>
      <c r="T35" s="26"/>
      <c r="U35" s="24"/>
      <c r="V35" s="23"/>
      <c r="W35" s="17"/>
      <c r="X35" s="17"/>
      <c r="Y35" s="5"/>
      <c r="Z35" s="5"/>
    </row>
    <row r="36" spans="1:26" ht="12.75" customHeight="1">
      <c r="A36" s="5"/>
      <c r="B36" s="182" t="s">
        <v>170</v>
      </c>
      <c r="C36" s="143">
        <v>6</v>
      </c>
      <c r="D36" s="70">
        <v>6</v>
      </c>
      <c r="E36" s="70">
        <v>-0.5</v>
      </c>
      <c r="F36" s="162">
        <f t="shared" si="6"/>
        <v>5.5</v>
      </c>
      <c r="G36" s="104"/>
      <c r="H36" s="182" t="s">
        <v>152</v>
      </c>
      <c r="I36" s="121">
        <v>6</v>
      </c>
      <c r="J36" s="6">
        <v>6.5</v>
      </c>
      <c r="K36" s="6">
        <v>0</v>
      </c>
      <c r="L36" s="162">
        <f t="shared" si="7"/>
        <v>6.25</v>
      </c>
      <c r="M36" s="98"/>
      <c r="N36" s="182" t="s">
        <v>126</v>
      </c>
      <c r="O36" s="121">
        <v>6</v>
      </c>
      <c r="P36" s="6">
        <v>7</v>
      </c>
      <c r="Q36" s="6">
        <v>0</v>
      </c>
      <c r="R36" s="162">
        <f t="shared" si="8"/>
        <v>6.5</v>
      </c>
      <c r="S36" s="25"/>
      <c r="T36" s="26"/>
      <c r="U36" s="24"/>
      <c r="V36" s="23"/>
      <c r="W36" s="17"/>
      <c r="X36" s="17"/>
      <c r="Y36" s="5"/>
      <c r="Z36" s="5"/>
    </row>
    <row r="37" spans="1:26" ht="12.75" customHeight="1">
      <c r="A37" s="5"/>
      <c r="B37" s="182" t="s">
        <v>66</v>
      </c>
      <c r="C37" s="143">
        <v>5</v>
      </c>
      <c r="D37" s="70">
        <v>5.5</v>
      </c>
      <c r="E37" s="70">
        <v>0</v>
      </c>
      <c r="F37" s="162">
        <f t="shared" si="6"/>
        <v>5.25</v>
      </c>
      <c r="G37" s="104"/>
      <c r="H37" s="182" t="s">
        <v>84</v>
      </c>
      <c r="I37" s="121">
        <v>5.5</v>
      </c>
      <c r="J37" s="6">
        <v>6</v>
      </c>
      <c r="K37" s="6">
        <v>0</v>
      </c>
      <c r="L37" s="162">
        <f t="shared" si="7"/>
        <v>5.75</v>
      </c>
      <c r="M37" s="98"/>
      <c r="N37" s="182" t="s">
        <v>129</v>
      </c>
      <c r="O37" s="121" t="s">
        <v>144</v>
      </c>
      <c r="P37" s="6" t="s">
        <v>144</v>
      </c>
      <c r="Q37" s="6" t="s">
        <v>144</v>
      </c>
      <c r="R37" s="162" t="s">
        <v>144</v>
      </c>
      <c r="S37" s="25"/>
      <c r="T37" s="26"/>
      <c r="U37" s="24"/>
      <c r="V37" s="23"/>
      <c r="W37" s="17"/>
      <c r="X37" s="17"/>
      <c r="Y37" s="5"/>
      <c r="Z37" s="5"/>
    </row>
    <row r="38" spans="1:26" ht="12.75" customHeight="1">
      <c r="A38" s="5"/>
      <c r="B38" s="182" t="s">
        <v>65</v>
      </c>
      <c r="C38" s="143">
        <v>6</v>
      </c>
      <c r="D38" s="70">
        <v>6</v>
      </c>
      <c r="E38" s="70">
        <v>0</v>
      </c>
      <c r="F38" s="162">
        <f t="shared" si="6"/>
        <v>6</v>
      </c>
      <c r="G38" s="104"/>
      <c r="H38" s="182" t="s">
        <v>85</v>
      </c>
      <c r="I38" s="121">
        <v>5.5</v>
      </c>
      <c r="J38" s="6">
        <v>6</v>
      </c>
      <c r="K38" s="6">
        <v>0</v>
      </c>
      <c r="L38" s="162">
        <f t="shared" si="7"/>
        <v>5.75</v>
      </c>
      <c r="M38" s="98"/>
      <c r="N38" s="182" t="s">
        <v>162</v>
      </c>
      <c r="O38" s="121">
        <v>6.5</v>
      </c>
      <c r="P38" s="6">
        <v>6.5</v>
      </c>
      <c r="Q38" s="6">
        <v>0</v>
      </c>
      <c r="R38" s="162">
        <f t="shared" si="8"/>
        <v>6.5</v>
      </c>
      <c r="S38" s="25"/>
      <c r="T38" s="26"/>
      <c r="U38" s="24"/>
      <c r="V38" s="23"/>
      <c r="W38" s="17"/>
      <c r="X38" s="17"/>
      <c r="Y38" s="5"/>
      <c r="Z38" s="5"/>
    </row>
    <row r="39" spans="1:26" ht="12.75" customHeight="1">
      <c r="A39" s="5"/>
      <c r="B39" s="182" t="s">
        <v>63</v>
      </c>
      <c r="C39" s="143">
        <v>5.5</v>
      </c>
      <c r="D39" s="70">
        <v>5.5</v>
      </c>
      <c r="E39" s="70">
        <v>0</v>
      </c>
      <c r="F39" s="162">
        <f t="shared" si="6"/>
        <v>5.5</v>
      </c>
      <c r="G39" s="104"/>
      <c r="H39" s="182" t="s">
        <v>86</v>
      </c>
      <c r="I39" s="121">
        <v>6.5</v>
      </c>
      <c r="J39" s="6">
        <v>6.5</v>
      </c>
      <c r="K39" s="6">
        <v>0</v>
      </c>
      <c r="L39" s="162">
        <f t="shared" si="7"/>
        <v>6.5</v>
      </c>
      <c r="M39" s="98"/>
      <c r="N39" s="182" t="s">
        <v>128</v>
      </c>
      <c r="O39" s="121">
        <v>6.5</v>
      </c>
      <c r="P39" s="6">
        <v>7</v>
      </c>
      <c r="Q39" s="6">
        <v>2.5</v>
      </c>
      <c r="R39" s="162">
        <f t="shared" si="8"/>
        <v>9.25</v>
      </c>
      <c r="S39" s="25"/>
      <c r="T39" s="26"/>
      <c r="U39" s="24"/>
      <c r="V39" s="23"/>
      <c r="W39" s="17"/>
      <c r="X39" s="17"/>
      <c r="Y39" s="5"/>
      <c r="Z39" s="5"/>
    </row>
    <row r="40" spans="1:26" ht="12.75" customHeight="1">
      <c r="A40" s="5"/>
      <c r="B40" s="182" t="s">
        <v>67</v>
      </c>
      <c r="C40" s="143">
        <v>6</v>
      </c>
      <c r="D40" s="70">
        <v>6</v>
      </c>
      <c r="E40" s="70">
        <v>0</v>
      </c>
      <c r="F40" s="162">
        <f t="shared" si="6"/>
        <v>6</v>
      </c>
      <c r="G40" s="104"/>
      <c r="H40" s="182" t="s">
        <v>89</v>
      </c>
      <c r="I40" s="121">
        <v>6</v>
      </c>
      <c r="J40" s="6">
        <v>6</v>
      </c>
      <c r="K40" s="6">
        <v>0</v>
      </c>
      <c r="L40" s="162">
        <f t="shared" si="7"/>
        <v>6</v>
      </c>
      <c r="M40" s="98"/>
      <c r="N40" s="182" t="s">
        <v>160</v>
      </c>
      <c r="O40" s="121">
        <v>7.5</v>
      </c>
      <c r="P40" s="6">
        <v>7</v>
      </c>
      <c r="Q40" s="6">
        <v>3</v>
      </c>
      <c r="R40" s="162">
        <f t="shared" si="8"/>
        <v>10.25</v>
      </c>
      <c r="S40" s="25"/>
      <c r="T40" s="26"/>
      <c r="U40" s="24"/>
      <c r="V40" s="23"/>
      <c r="W40" s="17"/>
      <c r="X40" s="17"/>
      <c r="Y40" s="5"/>
      <c r="Z40" s="5"/>
    </row>
    <row r="41" spans="1:26" ht="12.75" customHeight="1">
      <c r="A41" s="5"/>
      <c r="B41" s="182" t="s">
        <v>68</v>
      </c>
      <c r="C41" s="143">
        <v>7.5</v>
      </c>
      <c r="D41" s="70">
        <v>8</v>
      </c>
      <c r="E41" s="70">
        <v>3</v>
      </c>
      <c r="F41" s="162">
        <f t="shared" si="6"/>
        <v>10.75</v>
      </c>
      <c r="G41" s="104"/>
      <c r="H41" s="182" t="s">
        <v>88</v>
      </c>
      <c r="I41" s="121">
        <v>5.5</v>
      </c>
      <c r="J41" s="6">
        <v>5</v>
      </c>
      <c r="K41" s="6">
        <v>0</v>
      </c>
      <c r="L41" s="162">
        <f t="shared" si="7"/>
        <v>5.25</v>
      </c>
      <c r="M41" s="98"/>
      <c r="N41" s="182" t="s">
        <v>161</v>
      </c>
      <c r="O41" s="121">
        <v>6</v>
      </c>
      <c r="P41" s="6">
        <v>5.5</v>
      </c>
      <c r="Q41" s="6">
        <v>2.5</v>
      </c>
      <c r="R41" s="162">
        <f t="shared" si="8"/>
        <v>8.25</v>
      </c>
      <c r="S41" s="28"/>
      <c r="T41" s="29"/>
      <c r="U41" s="18"/>
      <c r="V41" s="27"/>
      <c r="W41" s="17"/>
      <c r="X41" s="17"/>
      <c r="Y41" s="5"/>
      <c r="Z41" s="5"/>
    </row>
    <row r="42" spans="1:26" ht="12.75" customHeight="1" thickBot="1">
      <c r="A42" s="5"/>
      <c r="B42" s="183" t="s">
        <v>69</v>
      </c>
      <c r="C42" s="144">
        <v>5</v>
      </c>
      <c r="D42" s="71">
        <v>5.5</v>
      </c>
      <c r="E42" s="71">
        <v>0</v>
      </c>
      <c r="F42" s="163">
        <f t="shared" si="6"/>
        <v>5.25</v>
      </c>
      <c r="G42" s="104"/>
      <c r="H42" s="183" t="s">
        <v>173</v>
      </c>
      <c r="I42" s="122">
        <v>6</v>
      </c>
      <c r="J42" s="10">
        <v>6</v>
      </c>
      <c r="K42" s="10">
        <v>0</v>
      </c>
      <c r="L42" s="163">
        <f t="shared" si="7"/>
        <v>6</v>
      </c>
      <c r="M42" s="98"/>
      <c r="N42" s="183" t="s">
        <v>132</v>
      </c>
      <c r="O42" s="122">
        <v>6.5</v>
      </c>
      <c r="P42" s="10">
        <v>6.5</v>
      </c>
      <c r="Q42" s="10">
        <v>0</v>
      </c>
      <c r="R42" s="163">
        <f t="shared" si="8"/>
        <v>6.5</v>
      </c>
      <c r="S42" s="28"/>
      <c r="T42" s="29"/>
      <c r="U42" s="18"/>
      <c r="V42" s="27"/>
      <c r="W42" s="17"/>
      <c r="X42" s="17"/>
      <c r="Y42" s="5"/>
      <c r="Z42" s="5"/>
    </row>
    <row r="43" spans="1:26" ht="12.75" customHeight="1" thickBot="1">
      <c r="A43" s="5"/>
      <c r="B43" s="184"/>
      <c r="C43" s="38"/>
      <c r="D43" s="38"/>
      <c r="E43" s="38"/>
      <c r="F43" s="4"/>
      <c r="G43" s="104"/>
      <c r="H43" s="184"/>
      <c r="I43" s="7"/>
      <c r="J43" s="7"/>
      <c r="K43" s="7"/>
      <c r="L43" s="4"/>
      <c r="M43" s="99"/>
      <c r="N43" s="184"/>
      <c r="O43" s="7"/>
      <c r="P43" s="7"/>
      <c r="Q43" s="7"/>
      <c r="R43" s="4"/>
      <c r="S43" s="28"/>
      <c r="T43" s="29"/>
      <c r="U43" s="18"/>
      <c r="V43" s="27"/>
      <c r="W43" s="17"/>
      <c r="X43" s="17"/>
      <c r="Y43" s="5"/>
      <c r="Z43" s="5"/>
    </row>
    <row r="44" spans="1:26" ht="12.75" customHeight="1">
      <c r="A44" s="5"/>
      <c r="B44" s="185" t="s">
        <v>70</v>
      </c>
      <c r="C44" s="145" t="s">
        <v>39</v>
      </c>
      <c r="D44" s="146" t="s">
        <v>39</v>
      </c>
      <c r="E44" s="72" t="s">
        <v>39</v>
      </c>
      <c r="F44" s="164" t="s">
        <v>39</v>
      </c>
      <c r="G44" s="105"/>
      <c r="H44" s="185" t="s">
        <v>80</v>
      </c>
      <c r="I44" s="137">
        <v>5.5</v>
      </c>
      <c r="J44" s="138">
        <v>5</v>
      </c>
      <c r="K44" s="80">
        <v>-5</v>
      </c>
      <c r="L44" s="164">
        <f>((I44+J44)/2)+K44</f>
        <v>0.25</v>
      </c>
      <c r="M44" s="99"/>
      <c r="N44" s="185" t="s">
        <v>122</v>
      </c>
      <c r="O44" s="137">
        <v>6</v>
      </c>
      <c r="P44" s="138">
        <v>6</v>
      </c>
      <c r="Q44" s="80">
        <v>1</v>
      </c>
      <c r="R44" s="164">
        <f>((O44+P44)/2)+Q44</f>
        <v>7</v>
      </c>
      <c r="S44" s="28"/>
      <c r="T44" s="29"/>
      <c r="U44" s="18"/>
      <c r="V44" s="27"/>
      <c r="W44" s="17"/>
      <c r="X44" s="17"/>
      <c r="Y44" s="5"/>
      <c r="Z44" s="5"/>
    </row>
    <row r="45" spans="1:26" ht="12.75" customHeight="1">
      <c r="A45" s="5"/>
      <c r="B45" s="187" t="s">
        <v>71</v>
      </c>
      <c r="C45" s="147" t="s">
        <v>39</v>
      </c>
      <c r="D45" s="148" t="s">
        <v>39</v>
      </c>
      <c r="E45" s="73" t="s">
        <v>39</v>
      </c>
      <c r="F45" s="165" t="s">
        <v>39</v>
      </c>
      <c r="G45" s="105"/>
      <c r="H45" s="186" t="s">
        <v>92</v>
      </c>
      <c r="I45" s="139">
        <v>5</v>
      </c>
      <c r="J45" s="140">
        <v>5</v>
      </c>
      <c r="K45" s="2">
        <v>0</v>
      </c>
      <c r="L45" s="165">
        <f aca="true" t="shared" si="9" ref="L45:L53">((I45+J45)/2)+K45</f>
        <v>5</v>
      </c>
      <c r="M45" s="99"/>
      <c r="N45" s="189" t="s">
        <v>93</v>
      </c>
      <c r="O45" s="139">
        <v>5.5</v>
      </c>
      <c r="P45" s="140">
        <v>5.5</v>
      </c>
      <c r="Q45" s="2">
        <v>0</v>
      </c>
      <c r="R45" s="165">
        <f aca="true" t="shared" si="10" ref="R45:R53">((O45+P45)/2)+Q45</f>
        <v>5.5</v>
      </c>
      <c r="S45" s="28"/>
      <c r="T45" s="29"/>
      <c r="U45" s="18"/>
      <c r="V45" s="27"/>
      <c r="W45" s="17"/>
      <c r="X45" s="17"/>
      <c r="Y45" s="5"/>
      <c r="Z45" s="5"/>
    </row>
    <row r="46" spans="1:26" ht="12.75" customHeight="1">
      <c r="A46" s="5"/>
      <c r="B46" s="187" t="s">
        <v>72</v>
      </c>
      <c r="C46" s="147" t="s">
        <v>39</v>
      </c>
      <c r="D46" s="148" t="s">
        <v>39</v>
      </c>
      <c r="E46" s="73" t="s">
        <v>39</v>
      </c>
      <c r="F46" s="165" t="s">
        <v>39</v>
      </c>
      <c r="G46" s="105"/>
      <c r="H46" s="187" t="s">
        <v>188</v>
      </c>
      <c r="I46" s="139" t="s">
        <v>39</v>
      </c>
      <c r="J46" s="140" t="s">
        <v>39</v>
      </c>
      <c r="K46" s="2" t="s">
        <v>39</v>
      </c>
      <c r="L46" s="165" t="s">
        <v>39</v>
      </c>
      <c r="M46" s="99"/>
      <c r="N46" s="187" t="s">
        <v>134</v>
      </c>
      <c r="O46" s="139" t="s">
        <v>39</v>
      </c>
      <c r="P46" s="140" t="s">
        <v>39</v>
      </c>
      <c r="Q46" s="2" t="s">
        <v>39</v>
      </c>
      <c r="R46" s="165" t="s">
        <v>39</v>
      </c>
      <c r="S46" s="28"/>
      <c r="T46" s="27"/>
      <c r="U46" s="18"/>
      <c r="V46" s="27"/>
      <c r="W46" s="17"/>
      <c r="X46" s="17"/>
      <c r="Y46" s="5"/>
      <c r="Z46" s="5"/>
    </row>
    <row r="47" spans="1:26" ht="12.75" customHeight="1">
      <c r="A47" s="5"/>
      <c r="B47" s="187" t="s">
        <v>73</v>
      </c>
      <c r="C47" s="147" t="s">
        <v>39</v>
      </c>
      <c r="D47" s="148" t="s">
        <v>39</v>
      </c>
      <c r="E47" s="73" t="s">
        <v>39</v>
      </c>
      <c r="F47" s="165" t="s">
        <v>39</v>
      </c>
      <c r="G47" s="105"/>
      <c r="H47" s="187" t="s">
        <v>87</v>
      </c>
      <c r="I47" s="139" t="s">
        <v>39</v>
      </c>
      <c r="J47" s="140" t="s">
        <v>39</v>
      </c>
      <c r="K47" s="2" t="s">
        <v>39</v>
      </c>
      <c r="L47" s="165" t="s">
        <v>39</v>
      </c>
      <c r="M47" s="99"/>
      <c r="N47" s="187" t="s">
        <v>136</v>
      </c>
      <c r="O47" s="139" t="s">
        <v>39</v>
      </c>
      <c r="P47" s="140" t="s">
        <v>39</v>
      </c>
      <c r="Q47" s="2" t="s">
        <v>39</v>
      </c>
      <c r="R47" s="165" t="s">
        <v>39</v>
      </c>
      <c r="S47" s="28"/>
      <c r="T47" s="27"/>
      <c r="U47" s="18"/>
      <c r="V47" s="27"/>
      <c r="W47" s="17"/>
      <c r="X47" s="17"/>
      <c r="Y47" s="5"/>
      <c r="Z47" s="5"/>
    </row>
    <row r="48" spans="1:26" ht="12.75" customHeight="1">
      <c r="A48" s="5"/>
      <c r="B48" s="189" t="s">
        <v>64</v>
      </c>
      <c r="C48" s="147">
        <v>6.5</v>
      </c>
      <c r="D48" s="148">
        <v>7</v>
      </c>
      <c r="E48" s="73">
        <v>2.5</v>
      </c>
      <c r="F48" s="165">
        <f aca="true" t="shared" si="11" ref="F48:F53">((C48+D48)/2)+E48</f>
        <v>9.25</v>
      </c>
      <c r="G48" s="105"/>
      <c r="H48" s="187" t="s">
        <v>182</v>
      </c>
      <c r="I48" s="139" t="s">
        <v>39</v>
      </c>
      <c r="J48" s="140" t="s">
        <v>39</v>
      </c>
      <c r="K48" s="2" t="s">
        <v>39</v>
      </c>
      <c r="L48" s="165" t="s">
        <v>39</v>
      </c>
      <c r="M48" s="99"/>
      <c r="N48" s="182" t="s">
        <v>141</v>
      </c>
      <c r="O48" s="121">
        <v>6.5</v>
      </c>
      <c r="P48" s="6">
        <v>7</v>
      </c>
      <c r="Q48" s="179">
        <v>0</v>
      </c>
      <c r="R48" s="162">
        <f t="shared" si="10"/>
        <v>6.75</v>
      </c>
      <c r="S48" s="28"/>
      <c r="T48" s="30"/>
      <c r="U48" s="18"/>
      <c r="V48" s="27"/>
      <c r="W48" s="17"/>
      <c r="X48" s="17"/>
      <c r="Y48" s="5"/>
      <c r="Z48" s="5"/>
    </row>
    <row r="49" spans="1:26" ht="12.75" customHeight="1">
      <c r="A49" s="5"/>
      <c r="B49" s="187" t="s">
        <v>75</v>
      </c>
      <c r="C49" s="147">
        <v>6</v>
      </c>
      <c r="D49" s="148">
        <v>6.5</v>
      </c>
      <c r="E49" s="73">
        <v>-0.5</v>
      </c>
      <c r="F49" s="165">
        <f t="shared" si="11"/>
        <v>5.75</v>
      </c>
      <c r="G49" s="105"/>
      <c r="H49" s="186" t="s">
        <v>171</v>
      </c>
      <c r="I49" s="139">
        <v>5.5</v>
      </c>
      <c r="J49" s="140">
        <v>5.5</v>
      </c>
      <c r="K49" s="2">
        <v>0</v>
      </c>
      <c r="L49" s="165">
        <f t="shared" si="9"/>
        <v>5.5</v>
      </c>
      <c r="M49" s="99"/>
      <c r="N49" s="182" t="s">
        <v>124</v>
      </c>
      <c r="O49" s="121">
        <v>7</v>
      </c>
      <c r="P49" s="6">
        <v>7</v>
      </c>
      <c r="Q49" s="179">
        <v>0</v>
      </c>
      <c r="R49" s="162">
        <f t="shared" si="10"/>
        <v>7</v>
      </c>
      <c r="S49" s="25"/>
      <c r="T49" s="31"/>
      <c r="U49" s="24"/>
      <c r="V49" s="23"/>
      <c r="W49" s="17"/>
      <c r="X49" s="17"/>
      <c r="Y49" s="5"/>
      <c r="Z49" s="5"/>
    </row>
    <row r="50" spans="1:26" ht="12.75" customHeight="1">
      <c r="A50" s="5"/>
      <c r="B50" s="187" t="s">
        <v>74</v>
      </c>
      <c r="C50" s="147">
        <v>6.5</v>
      </c>
      <c r="D50" s="148">
        <v>6</v>
      </c>
      <c r="E50" s="73">
        <v>0</v>
      </c>
      <c r="F50" s="165">
        <f t="shared" si="11"/>
        <v>6.25</v>
      </c>
      <c r="G50" s="105"/>
      <c r="H50" s="187" t="s">
        <v>189</v>
      </c>
      <c r="I50" s="139">
        <v>6</v>
      </c>
      <c r="J50" s="140">
        <v>6</v>
      </c>
      <c r="K50" s="2">
        <v>0</v>
      </c>
      <c r="L50" s="165">
        <f t="shared" si="9"/>
        <v>6</v>
      </c>
      <c r="M50" s="99"/>
      <c r="N50" s="187" t="s">
        <v>125</v>
      </c>
      <c r="O50" s="139">
        <v>6</v>
      </c>
      <c r="P50" s="140">
        <v>6</v>
      </c>
      <c r="Q50" s="2">
        <v>0</v>
      </c>
      <c r="R50" s="165">
        <f t="shared" si="10"/>
        <v>6</v>
      </c>
      <c r="S50" s="20"/>
      <c r="T50" s="21"/>
      <c r="U50" s="19"/>
      <c r="V50" s="19"/>
      <c r="W50" s="17"/>
      <c r="X50" s="17"/>
      <c r="Y50" s="5"/>
      <c r="Z50" s="5"/>
    </row>
    <row r="51" spans="1:26" ht="12.75" customHeight="1">
      <c r="A51" s="5"/>
      <c r="B51" s="187" t="s">
        <v>76</v>
      </c>
      <c r="C51" s="147" t="s">
        <v>39</v>
      </c>
      <c r="D51" s="148" t="s">
        <v>39</v>
      </c>
      <c r="E51" s="73" t="s">
        <v>39</v>
      </c>
      <c r="F51" s="165" t="s">
        <v>39</v>
      </c>
      <c r="G51" s="105"/>
      <c r="H51" s="187" t="s">
        <v>166</v>
      </c>
      <c r="I51" s="139">
        <v>5.5</v>
      </c>
      <c r="J51" s="140">
        <v>5.5</v>
      </c>
      <c r="K51" s="2">
        <v>0</v>
      </c>
      <c r="L51" s="165">
        <f t="shared" si="9"/>
        <v>5.5</v>
      </c>
      <c r="M51" s="99"/>
      <c r="N51" s="187" t="s">
        <v>140</v>
      </c>
      <c r="O51" s="139">
        <v>6</v>
      </c>
      <c r="P51" s="140">
        <v>5.5</v>
      </c>
      <c r="Q51" s="2">
        <v>0</v>
      </c>
      <c r="R51" s="165">
        <f t="shared" si="10"/>
        <v>5.75</v>
      </c>
      <c r="S51" s="33"/>
      <c r="T51" s="33"/>
      <c r="U51" s="32"/>
      <c r="V51" s="32"/>
      <c r="W51" s="17"/>
      <c r="X51" s="17"/>
      <c r="Y51" s="5"/>
      <c r="Z51" s="5"/>
    </row>
    <row r="52" spans="1:26" ht="12.75" customHeight="1" thickBot="1">
      <c r="A52" s="5"/>
      <c r="B52" s="188" t="s">
        <v>77</v>
      </c>
      <c r="C52" s="147">
        <v>6</v>
      </c>
      <c r="D52" s="148">
        <v>6</v>
      </c>
      <c r="E52" s="73">
        <v>0</v>
      </c>
      <c r="F52" s="165">
        <f t="shared" si="11"/>
        <v>6</v>
      </c>
      <c r="G52" s="105"/>
      <c r="H52" s="188" t="s">
        <v>97</v>
      </c>
      <c r="I52" s="139">
        <v>6</v>
      </c>
      <c r="J52" s="140">
        <v>6</v>
      </c>
      <c r="K52" s="2">
        <v>0</v>
      </c>
      <c r="L52" s="165">
        <f t="shared" si="9"/>
        <v>6</v>
      </c>
      <c r="M52" s="99"/>
      <c r="N52" s="188" t="s">
        <v>187</v>
      </c>
      <c r="O52" s="139">
        <v>6</v>
      </c>
      <c r="P52" s="140">
        <v>7</v>
      </c>
      <c r="Q52" s="2">
        <v>2.5</v>
      </c>
      <c r="R52" s="165">
        <f t="shared" si="10"/>
        <v>9</v>
      </c>
      <c r="S52" s="17"/>
      <c r="T52" s="17"/>
      <c r="U52" s="17"/>
      <c r="V52" s="17"/>
      <c r="W52" s="17"/>
      <c r="X52" s="17"/>
      <c r="Y52" s="5"/>
      <c r="Z52" s="5"/>
    </row>
    <row r="53" spans="1:26" ht="12.75" customHeight="1" thickBot="1">
      <c r="A53" s="5"/>
      <c r="B53" s="183" t="s">
        <v>79</v>
      </c>
      <c r="C53" s="149">
        <v>0</v>
      </c>
      <c r="D53" s="150">
        <v>0.5</v>
      </c>
      <c r="E53" s="74">
        <v>0</v>
      </c>
      <c r="F53" s="166">
        <f t="shared" si="11"/>
        <v>0.25</v>
      </c>
      <c r="G53" s="104"/>
      <c r="H53" s="183" t="s">
        <v>181</v>
      </c>
      <c r="I53" s="141">
        <v>0</v>
      </c>
      <c r="J53" s="16">
        <v>0</v>
      </c>
      <c r="K53" s="11">
        <v>0</v>
      </c>
      <c r="L53" s="166">
        <f t="shared" si="9"/>
        <v>0</v>
      </c>
      <c r="M53" s="109"/>
      <c r="N53" s="183" t="s">
        <v>165</v>
      </c>
      <c r="O53" s="141">
        <v>0</v>
      </c>
      <c r="P53" s="16">
        <v>0</v>
      </c>
      <c r="Q53" s="11">
        <v>0</v>
      </c>
      <c r="R53" s="166">
        <f t="shared" si="10"/>
        <v>0</v>
      </c>
      <c r="S53" s="17"/>
      <c r="T53" s="17"/>
      <c r="U53" s="17"/>
      <c r="V53" s="17"/>
      <c r="W53" s="17"/>
      <c r="X53" s="17"/>
      <c r="Y53" s="5"/>
      <c r="Z53" s="5"/>
    </row>
    <row r="54" spans="1:26" ht="12.75" customHeight="1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17"/>
      <c r="T54" s="17"/>
      <c r="U54" s="17"/>
      <c r="V54" s="17"/>
      <c r="W54" s="17"/>
      <c r="X54" s="17"/>
      <c r="Y54" s="5"/>
      <c r="Z54" s="5"/>
    </row>
    <row r="55" spans="1:26" ht="18.75" thickBot="1">
      <c r="A55" s="5"/>
      <c r="B55" s="77" t="s">
        <v>2</v>
      </c>
      <c r="C55" s="153">
        <f>C32+C33+C34+C35+C36+C37+C38+C39+C40+C41+C42+C53</f>
        <v>66</v>
      </c>
      <c r="D55" s="153">
        <f>D32+D33+D34+D35+D36+D37+D38+D39+D40+D41+D42+D53</f>
        <v>68.5</v>
      </c>
      <c r="E55" s="154">
        <f>E32+E33+E34+E35+E36+E37+E38+E39+E40+E41+E42+E53</f>
        <v>0.5</v>
      </c>
      <c r="F55" s="167">
        <f>((C55+D55)/2)+E55</f>
        <v>67.75</v>
      </c>
      <c r="G55" s="106"/>
      <c r="H55" s="84" t="s">
        <v>2</v>
      </c>
      <c r="I55" s="151">
        <f>I32+I33+I34+I35+I36+I37+I38+I39+I40+I41+I42+I53</f>
        <v>65.5</v>
      </c>
      <c r="J55" s="151">
        <f>J32+J33+J34+J35+J36+J37+J38+J39+J40+J41+J42+J53</f>
        <v>66</v>
      </c>
      <c r="K55" s="152">
        <f>K32+K33+K34+K35+K36+K37+K38+K39+K40+K41+K42+K53</f>
        <v>-1.5</v>
      </c>
      <c r="L55" s="168">
        <f>((I55+J55)/2)+K55</f>
        <v>64.25</v>
      </c>
      <c r="M55" s="111"/>
      <c r="N55" s="172" t="s">
        <v>2</v>
      </c>
      <c r="O55" s="173">
        <f>O32+O33+O48+O35+O36+O49+O38+O39+O40+O41+O42+O53</f>
        <v>71</v>
      </c>
      <c r="P55" s="173">
        <f>P32+P33+P48+P35+P36+P49+P38+P39+P40+P41+P42+P53</f>
        <v>72.5</v>
      </c>
      <c r="Q55" s="174">
        <f>Q32+Q33+Q48+Q35+Q36+Q49+Q38+Q39+Q40+Q41+Q42+Q53</f>
        <v>6</v>
      </c>
      <c r="R55" s="175">
        <f>((O55+P55)/2)+Q55</f>
        <v>77.75</v>
      </c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="44" customFormat="1" ht="12.75"/>
  </sheetData>
  <sheetProtection/>
  <mergeCells count="10">
    <mergeCell ref="B30:F30"/>
    <mergeCell ref="H30:L30"/>
    <mergeCell ref="N30:R30"/>
    <mergeCell ref="S3:V3"/>
    <mergeCell ref="B1:R1"/>
    <mergeCell ref="B2:R2"/>
    <mergeCell ref="B3:F3"/>
    <mergeCell ref="H3:L3"/>
    <mergeCell ref="S28:V28"/>
    <mergeCell ref="N3:R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8515625" style="0" customWidth="1"/>
    <col min="5" max="5" width="5.421875" style="0" bestFit="1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421875" style="0" bestFit="1" customWidth="1"/>
    <col min="18" max="18" width="7.140625" style="0" bestFit="1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29" ht="15" thickBot="1">
      <c r="A2" s="5"/>
      <c r="B2" s="234" t="s">
        <v>7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</row>
    <row r="3" spans="1:29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202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</row>
    <row r="4" spans="1:29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</row>
    <row r="5" spans="1:29" ht="12.75" customHeight="1">
      <c r="A5" s="5"/>
      <c r="B5" s="181" t="s">
        <v>179</v>
      </c>
      <c r="C5" s="190">
        <v>6.5</v>
      </c>
      <c r="D5" s="191">
        <v>6.5</v>
      </c>
      <c r="E5" s="192">
        <v>1</v>
      </c>
      <c r="F5" s="161">
        <f>((C5+D5)/2)+E5</f>
        <v>7.5</v>
      </c>
      <c r="G5" s="98"/>
      <c r="H5" s="181" t="s">
        <v>50</v>
      </c>
      <c r="I5" s="219">
        <v>6</v>
      </c>
      <c r="J5" s="220">
        <v>6</v>
      </c>
      <c r="K5" s="192">
        <v>-1</v>
      </c>
      <c r="L5" s="161">
        <f>((I5+J5)/2)+K5</f>
        <v>5</v>
      </c>
      <c r="M5" s="104"/>
      <c r="N5" s="181" t="s">
        <v>19</v>
      </c>
      <c r="O5" s="219">
        <v>6</v>
      </c>
      <c r="P5" s="220">
        <v>6</v>
      </c>
      <c r="Q5" s="192">
        <v>-3</v>
      </c>
      <c r="R5" s="161">
        <f>((O5+P5)/2)+Q5</f>
        <v>3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</row>
    <row r="6" spans="1:29" ht="12.75" customHeight="1">
      <c r="A6" s="5"/>
      <c r="B6" s="182" t="s">
        <v>102</v>
      </c>
      <c r="C6" s="193">
        <v>4.5</v>
      </c>
      <c r="D6" s="194">
        <v>5</v>
      </c>
      <c r="E6" s="195">
        <v>0</v>
      </c>
      <c r="F6" s="162">
        <f aca="true" t="shared" si="0" ref="F6:F15">((C6+D6)/2)+E6</f>
        <v>4.75</v>
      </c>
      <c r="G6" s="98"/>
      <c r="H6" s="182" t="s">
        <v>56</v>
      </c>
      <c r="I6" s="193">
        <v>7</v>
      </c>
      <c r="J6" s="194">
        <v>6</v>
      </c>
      <c r="K6" s="195">
        <v>0</v>
      </c>
      <c r="L6" s="162">
        <f aca="true" t="shared" si="1" ref="L6:L15">((I6+J6)/2)+K6</f>
        <v>6.5</v>
      </c>
      <c r="M6" s="104"/>
      <c r="N6" s="182" t="s">
        <v>20</v>
      </c>
      <c r="O6" s="193">
        <v>7</v>
      </c>
      <c r="P6" s="194">
        <v>6.5</v>
      </c>
      <c r="Q6" s="195">
        <v>-0.5</v>
      </c>
      <c r="R6" s="162">
        <f aca="true" t="shared" si="2" ref="R6:R15">((O6+P6)/2)+Q6</f>
        <v>6.25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</row>
    <row r="7" spans="1:29" ht="12.75" customHeight="1">
      <c r="A7" s="5"/>
      <c r="B7" s="182" t="s">
        <v>104</v>
      </c>
      <c r="C7" s="193">
        <v>6</v>
      </c>
      <c r="D7" s="194">
        <v>6.5</v>
      </c>
      <c r="E7" s="196">
        <v>0</v>
      </c>
      <c r="F7" s="162">
        <f t="shared" si="0"/>
        <v>6.25</v>
      </c>
      <c r="G7" s="98"/>
      <c r="H7" s="182" t="s">
        <v>198</v>
      </c>
      <c r="I7" s="193" t="s">
        <v>144</v>
      </c>
      <c r="J7" s="194" t="s">
        <v>144</v>
      </c>
      <c r="K7" s="195" t="s">
        <v>144</v>
      </c>
      <c r="L7" s="162" t="s">
        <v>144</v>
      </c>
      <c r="M7" s="104"/>
      <c r="N7" s="182" t="s">
        <v>35</v>
      </c>
      <c r="O7" s="193">
        <v>6.5</v>
      </c>
      <c r="P7" s="194">
        <v>6.5</v>
      </c>
      <c r="Q7" s="195">
        <v>2.5</v>
      </c>
      <c r="R7" s="162">
        <f t="shared" si="2"/>
        <v>9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</row>
    <row r="8" spans="1:29" ht="12.75" customHeight="1">
      <c r="A8" s="5"/>
      <c r="B8" s="182" t="s">
        <v>103</v>
      </c>
      <c r="C8" s="193">
        <v>5.5</v>
      </c>
      <c r="D8" s="194">
        <v>5.5</v>
      </c>
      <c r="E8" s="196">
        <v>0</v>
      </c>
      <c r="F8" s="162">
        <f t="shared" si="0"/>
        <v>5.5</v>
      </c>
      <c r="G8" s="98"/>
      <c r="H8" s="182" t="s">
        <v>42</v>
      </c>
      <c r="I8" s="193">
        <v>6</v>
      </c>
      <c r="J8" s="194">
        <v>6</v>
      </c>
      <c r="K8" s="195">
        <v>0</v>
      </c>
      <c r="L8" s="162">
        <f t="shared" si="1"/>
        <v>6</v>
      </c>
      <c r="M8" s="104"/>
      <c r="N8" s="182" t="s">
        <v>22</v>
      </c>
      <c r="O8" s="193">
        <v>5.5</v>
      </c>
      <c r="P8" s="194">
        <v>5</v>
      </c>
      <c r="Q8" s="195">
        <v>0</v>
      </c>
      <c r="R8" s="162">
        <f t="shared" si="2"/>
        <v>5.25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</row>
    <row r="9" spans="1:29" ht="12.75" customHeight="1">
      <c r="A9" s="5"/>
      <c r="B9" s="182" t="s">
        <v>105</v>
      </c>
      <c r="C9" s="193">
        <v>4.5</v>
      </c>
      <c r="D9" s="194">
        <v>5</v>
      </c>
      <c r="E9" s="195">
        <v>0</v>
      </c>
      <c r="F9" s="162">
        <f t="shared" si="0"/>
        <v>4.75</v>
      </c>
      <c r="G9" s="98"/>
      <c r="H9" s="182" t="s">
        <v>47</v>
      </c>
      <c r="I9" s="193">
        <v>5.5</v>
      </c>
      <c r="J9" s="194">
        <v>6</v>
      </c>
      <c r="K9" s="195">
        <v>0</v>
      </c>
      <c r="L9" s="162">
        <f t="shared" si="1"/>
        <v>5.75</v>
      </c>
      <c r="M9" s="104"/>
      <c r="N9" s="182" t="s">
        <v>148</v>
      </c>
      <c r="O9" s="193">
        <v>5.5</v>
      </c>
      <c r="P9" s="194">
        <v>5.5</v>
      </c>
      <c r="Q9" s="195">
        <v>0</v>
      </c>
      <c r="R9" s="162">
        <f t="shared" si="2"/>
        <v>5.5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</row>
    <row r="10" spans="1:29" ht="12.75" customHeight="1">
      <c r="A10" s="5"/>
      <c r="B10" s="182" t="s">
        <v>116</v>
      </c>
      <c r="C10" s="193">
        <v>5</v>
      </c>
      <c r="D10" s="194">
        <v>5</v>
      </c>
      <c r="E10" s="196">
        <v>0</v>
      </c>
      <c r="F10" s="162">
        <f t="shared" si="0"/>
        <v>5</v>
      </c>
      <c r="G10" s="98"/>
      <c r="H10" s="182" t="s">
        <v>155</v>
      </c>
      <c r="I10" s="193">
        <v>5</v>
      </c>
      <c r="J10" s="194">
        <v>5</v>
      </c>
      <c r="K10" s="195">
        <v>0</v>
      </c>
      <c r="L10" s="162">
        <f t="shared" si="1"/>
        <v>5</v>
      </c>
      <c r="M10" s="104"/>
      <c r="N10" s="182" t="s">
        <v>24</v>
      </c>
      <c r="O10" s="193">
        <v>6.5</v>
      </c>
      <c r="P10" s="194">
        <v>6.5</v>
      </c>
      <c r="Q10" s="195">
        <v>0</v>
      </c>
      <c r="R10" s="162">
        <f t="shared" si="2"/>
        <v>6.5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</row>
    <row r="11" spans="1:29" ht="12.75" customHeight="1">
      <c r="A11" s="5"/>
      <c r="B11" s="182" t="s">
        <v>168</v>
      </c>
      <c r="C11" s="193">
        <v>8</v>
      </c>
      <c r="D11" s="194">
        <v>7.5</v>
      </c>
      <c r="E11" s="195">
        <v>6</v>
      </c>
      <c r="F11" s="162">
        <f t="shared" si="0"/>
        <v>13.75</v>
      </c>
      <c r="G11" s="98"/>
      <c r="H11" s="182" t="s">
        <v>43</v>
      </c>
      <c r="I11" s="193">
        <v>5</v>
      </c>
      <c r="J11" s="194">
        <v>5.5</v>
      </c>
      <c r="K11" s="195">
        <v>0</v>
      </c>
      <c r="L11" s="162">
        <f t="shared" si="1"/>
        <v>5.25</v>
      </c>
      <c r="M11" s="104"/>
      <c r="N11" s="182" t="s">
        <v>34</v>
      </c>
      <c r="O11" s="193">
        <v>6</v>
      </c>
      <c r="P11" s="194">
        <v>6</v>
      </c>
      <c r="Q11" s="195">
        <v>0</v>
      </c>
      <c r="R11" s="162">
        <f t="shared" si="2"/>
        <v>6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</row>
    <row r="12" spans="1:29" ht="12.75" customHeight="1">
      <c r="A12" s="5"/>
      <c r="B12" s="182" t="s">
        <v>108</v>
      </c>
      <c r="C12" s="193">
        <v>6</v>
      </c>
      <c r="D12" s="194">
        <v>6</v>
      </c>
      <c r="E12" s="195">
        <v>0</v>
      </c>
      <c r="F12" s="162">
        <f t="shared" si="0"/>
        <v>6</v>
      </c>
      <c r="G12" s="98"/>
      <c r="H12" s="182" t="s">
        <v>44</v>
      </c>
      <c r="I12" s="193">
        <v>5</v>
      </c>
      <c r="J12" s="194">
        <v>5.5</v>
      </c>
      <c r="K12" s="195">
        <v>0</v>
      </c>
      <c r="L12" s="162">
        <f t="shared" si="1"/>
        <v>5.25</v>
      </c>
      <c r="M12" s="104"/>
      <c r="N12" s="182" t="s">
        <v>175</v>
      </c>
      <c r="O12" s="193">
        <v>5.5</v>
      </c>
      <c r="P12" s="194">
        <v>6</v>
      </c>
      <c r="Q12" s="195">
        <v>0</v>
      </c>
      <c r="R12" s="162">
        <f t="shared" si="2"/>
        <v>5.75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</row>
    <row r="13" spans="1:29" ht="12.75" customHeight="1">
      <c r="A13" s="5"/>
      <c r="B13" s="182" t="s">
        <v>110</v>
      </c>
      <c r="C13" s="193">
        <v>5</v>
      </c>
      <c r="D13" s="194">
        <v>5.5</v>
      </c>
      <c r="E13" s="196">
        <v>0</v>
      </c>
      <c r="F13" s="162">
        <f t="shared" si="0"/>
        <v>5.25</v>
      </c>
      <c r="G13" s="98"/>
      <c r="H13" s="182" t="s">
        <v>52</v>
      </c>
      <c r="I13" s="193">
        <v>6</v>
      </c>
      <c r="J13" s="194">
        <v>6</v>
      </c>
      <c r="K13" s="195">
        <v>0</v>
      </c>
      <c r="L13" s="162">
        <f t="shared" si="1"/>
        <v>6</v>
      </c>
      <c r="M13" s="104"/>
      <c r="N13" s="182" t="s">
        <v>32</v>
      </c>
      <c r="O13" s="193">
        <v>6.5</v>
      </c>
      <c r="P13" s="194">
        <v>6.5</v>
      </c>
      <c r="Q13" s="195">
        <v>0</v>
      </c>
      <c r="R13" s="162">
        <f t="shared" si="2"/>
        <v>6.5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</row>
    <row r="14" spans="1:29" ht="12.75" customHeight="1">
      <c r="A14" s="5"/>
      <c r="B14" s="182" t="s">
        <v>109</v>
      </c>
      <c r="C14" s="193">
        <v>6</v>
      </c>
      <c r="D14" s="194">
        <v>6</v>
      </c>
      <c r="E14" s="195">
        <v>0</v>
      </c>
      <c r="F14" s="162">
        <f t="shared" si="0"/>
        <v>6</v>
      </c>
      <c r="G14" s="98"/>
      <c r="H14" s="182" t="s">
        <v>51</v>
      </c>
      <c r="I14" s="193" t="s">
        <v>144</v>
      </c>
      <c r="J14" s="194" t="s">
        <v>144</v>
      </c>
      <c r="K14" s="195" t="s">
        <v>144</v>
      </c>
      <c r="L14" s="162" t="s">
        <v>144</v>
      </c>
      <c r="M14" s="104"/>
      <c r="N14" s="182" t="s">
        <v>27</v>
      </c>
      <c r="O14" s="193">
        <v>5</v>
      </c>
      <c r="P14" s="194">
        <v>6</v>
      </c>
      <c r="Q14" s="195">
        <v>0</v>
      </c>
      <c r="R14" s="162">
        <f t="shared" si="2"/>
        <v>5.5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</row>
    <row r="15" spans="1:29" ht="12.75" customHeight="1" thickBot="1">
      <c r="A15" s="5"/>
      <c r="B15" s="183" t="s">
        <v>169</v>
      </c>
      <c r="C15" s="197">
        <v>5</v>
      </c>
      <c r="D15" s="198">
        <v>5.5</v>
      </c>
      <c r="E15" s="199">
        <v>0</v>
      </c>
      <c r="F15" s="163">
        <f t="shared" si="0"/>
        <v>5.25</v>
      </c>
      <c r="G15" s="98"/>
      <c r="H15" s="183" t="s">
        <v>48</v>
      </c>
      <c r="I15" s="197">
        <v>5.5</v>
      </c>
      <c r="J15" s="198">
        <v>6</v>
      </c>
      <c r="K15" s="199">
        <v>0</v>
      </c>
      <c r="L15" s="163">
        <f t="shared" si="1"/>
        <v>5.75</v>
      </c>
      <c r="M15" s="104"/>
      <c r="N15" s="183" t="s">
        <v>29</v>
      </c>
      <c r="O15" s="197">
        <v>5.5</v>
      </c>
      <c r="P15" s="198">
        <v>5</v>
      </c>
      <c r="Q15" s="199">
        <v>0</v>
      </c>
      <c r="R15" s="163">
        <f t="shared" si="2"/>
        <v>5.25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</row>
    <row r="16" spans="1:29" ht="12.75" customHeight="1" thickBot="1">
      <c r="A16" s="5"/>
      <c r="B16" s="184"/>
      <c r="C16" s="200"/>
      <c r="D16" s="200"/>
      <c r="E16" s="201"/>
      <c r="F16" s="4"/>
      <c r="G16" s="99"/>
      <c r="H16" s="184"/>
      <c r="I16" s="200"/>
      <c r="J16" s="200"/>
      <c r="K16" s="201"/>
      <c r="L16" s="4"/>
      <c r="M16" s="104"/>
      <c r="N16" s="184"/>
      <c r="O16" s="200"/>
      <c r="P16" s="200"/>
      <c r="Q16" s="201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</row>
    <row r="17" spans="1:29" ht="12.75" customHeight="1">
      <c r="A17" s="5"/>
      <c r="B17" s="185" t="s">
        <v>112</v>
      </c>
      <c r="C17" s="202">
        <v>6</v>
      </c>
      <c r="D17" s="203">
        <v>6</v>
      </c>
      <c r="E17" s="204">
        <v>-3</v>
      </c>
      <c r="F17" s="164">
        <f>((C17+D17)/2)+E17</f>
        <v>3</v>
      </c>
      <c r="G17" s="99"/>
      <c r="H17" s="185" t="s">
        <v>156</v>
      </c>
      <c r="I17" s="202" t="s">
        <v>39</v>
      </c>
      <c r="J17" s="203" t="s">
        <v>39</v>
      </c>
      <c r="K17" s="204" t="s">
        <v>39</v>
      </c>
      <c r="L17" s="164" t="s">
        <v>39</v>
      </c>
      <c r="M17" s="105"/>
      <c r="N17" s="185" t="s">
        <v>30</v>
      </c>
      <c r="O17" s="202" t="s">
        <v>39</v>
      </c>
      <c r="P17" s="203" t="s">
        <v>39</v>
      </c>
      <c r="Q17" s="204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</row>
    <row r="18" spans="1:29" ht="12.75" customHeight="1">
      <c r="A18" s="5"/>
      <c r="B18" s="187" t="s">
        <v>111</v>
      </c>
      <c r="C18" s="205" t="s">
        <v>39</v>
      </c>
      <c r="D18" s="206" t="s">
        <v>39</v>
      </c>
      <c r="E18" s="207" t="s">
        <v>39</v>
      </c>
      <c r="F18" s="165" t="s">
        <v>39</v>
      </c>
      <c r="G18" s="99"/>
      <c r="H18" s="189" t="s">
        <v>185</v>
      </c>
      <c r="I18" s="205" t="s">
        <v>39</v>
      </c>
      <c r="J18" s="206" t="s">
        <v>39</v>
      </c>
      <c r="K18" s="208" t="s">
        <v>39</v>
      </c>
      <c r="L18" s="165" t="s">
        <v>39</v>
      </c>
      <c r="M18" s="105"/>
      <c r="N18" s="189" t="s">
        <v>28</v>
      </c>
      <c r="O18" s="209">
        <v>7</v>
      </c>
      <c r="P18" s="210">
        <v>6.5</v>
      </c>
      <c r="Q18" s="211">
        <v>3</v>
      </c>
      <c r="R18" s="165">
        <f aca="true" t="shared" si="3" ref="R18:R26">((O18+P18)/2)+Q18</f>
        <v>9.75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</row>
    <row r="19" spans="1:29" ht="12.75" customHeight="1">
      <c r="A19" s="5"/>
      <c r="B19" s="187" t="s">
        <v>113</v>
      </c>
      <c r="C19" s="205" t="s">
        <v>146</v>
      </c>
      <c r="D19" s="206" t="s">
        <v>146</v>
      </c>
      <c r="E19" s="208" t="s">
        <v>146</v>
      </c>
      <c r="F19" s="165" t="s">
        <v>39</v>
      </c>
      <c r="G19" s="99"/>
      <c r="H19" s="182" t="s">
        <v>45</v>
      </c>
      <c r="I19" s="193">
        <v>6.5</v>
      </c>
      <c r="J19" s="194">
        <v>6.5</v>
      </c>
      <c r="K19" s="195">
        <v>0</v>
      </c>
      <c r="L19" s="162">
        <f aca="true" t="shared" si="4" ref="L19:L26">((I19+J19)/2)+K19</f>
        <v>6.5</v>
      </c>
      <c r="M19" s="105"/>
      <c r="N19" s="187" t="s">
        <v>31</v>
      </c>
      <c r="O19" s="205" t="s">
        <v>39</v>
      </c>
      <c r="P19" s="206" t="s">
        <v>39</v>
      </c>
      <c r="Q19" s="208" t="s">
        <v>39</v>
      </c>
      <c r="R19" s="165" t="s">
        <v>39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</row>
    <row r="20" spans="1:29" ht="12.75" customHeight="1">
      <c r="A20" s="5"/>
      <c r="B20" s="187" t="s">
        <v>106</v>
      </c>
      <c r="C20" s="205" t="s">
        <v>39</v>
      </c>
      <c r="D20" s="206" t="s">
        <v>39</v>
      </c>
      <c r="E20" s="208" t="s">
        <v>39</v>
      </c>
      <c r="F20" s="165" t="s">
        <v>39</v>
      </c>
      <c r="G20" s="99"/>
      <c r="H20" s="187" t="s">
        <v>199</v>
      </c>
      <c r="I20" s="209">
        <v>7.5</v>
      </c>
      <c r="J20" s="210">
        <v>7.5</v>
      </c>
      <c r="K20" s="211">
        <v>6</v>
      </c>
      <c r="L20" s="165">
        <f t="shared" si="4"/>
        <v>13.5</v>
      </c>
      <c r="M20" s="105"/>
      <c r="N20" s="187" t="s">
        <v>149</v>
      </c>
      <c r="O20" s="205">
        <v>5.5</v>
      </c>
      <c r="P20" s="206">
        <v>5.5</v>
      </c>
      <c r="Q20" s="208">
        <v>-0.5</v>
      </c>
      <c r="R20" s="165">
        <f t="shared" si="3"/>
        <v>5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</row>
    <row r="21" spans="1:29" ht="12.75" customHeight="1">
      <c r="A21" s="5"/>
      <c r="B21" s="187" t="s">
        <v>115</v>
      </c>
      <c r="C21" s="205">
        <v>4.5</v>
      </c>
      <c r="D21" s="206">
        <v>6</v>
      </c>
      <c r="E21" s="208">
        <v>0</v>
      </c>
      <c r="F21" s="165">
        <f aca="true" t="shared" si="5" ref="F21:F26">((C21+D21)/2)+E21</f>
        <v>5.25</v>
      </c>
      <c r="G21" s="99"/>
      <c r="H21" s="187" t="s">
        <v>46</v>
      </c>
      <c r="I21" s="205">
        <v>6</v>
      </c>
      <c r="J21" s="206">
        <v>6</v>
      </c>
      <c r="K21" s="208">
        <v>0</v>
      </c>
      <c r="L21" s="165">
        <f t="shared" si="4"/>
        <v>6</v>
      </c>
      <c r="M21" s="105"/>
      <c r="N21" s="189" t="s">
        <v>26</v>
      </c>
      <c r="O21" s="209">
        <v>5.5</v>
      </c>
      <c r="P21" s="210">
        <v>6.5</v>
      </c>
      <c r="Q21" s="211">
        <v>0</v>
      </c>
      <c r="R21" s="165">
        <f t="shared" si="3"/>
        <v>6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</row>
    <row r="22" spans="1:29" ht="12.75" customHeight="1">
      <c r="A22" s="5"/>
      <c r="B22" s="187" t="s">
        <v>119</v>
      </c>
      <c r="C22" s="209">
        <v>6</v>
      </c>
      <c r="D22" s="210">
        <v>5.5</v>
      </c>
      <c r="E22" s="211">
        <v>0</v>
      </c>
      <c r="F22" s="165">
        <f t="shared" si="5"/>
        <v>5.75</v>
      </c>
      <c r="G22" s="99"/>
      <c r="H22" s="182" t="s">
        <v>143</v>
      </c>
      <c r="I22" s="193">
        <v>6.5</v>
      </c>
      <c r="J22" s="194">
        <v>6</v>
      </c>
      <c r="K22" s="195">
        <v>-0.5</v>
      </c>
      <c r="L22" s="162">
        <f t="shared" si="4"/>
        <v>5.75</v>
      </c>
      <c r="M22" s="105"/>
      <c r="N22" s="189" t="s">
        <v>177</v>
      </c>
      <c r="O22" s="209">
        <v>6</v>
      </c>
      <c r="P22" s="210">
        <v>6</v>
      </c>
      <c r="Q22" s="211">
        <v>0</v>
      </c>
      <c r="R22" s="165">
        <f t="shared" si="3"/>
        <v>6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</row>
    <row r="23" spans="1:29" ht="12.75" customHeight="1">
      <c r="A23" s="5"/>
      <c r="B23" s="187" t="s">
        <v>191</v>
      </c>
      <c r="C23" s="209">
        <v>6.5</v>
      </c>
      <c r="D23" s="210">
        <v>6</v>
      </c>
      <c r="E23" s="211">
        <v>0</v>
      </c>
      <c r="F23" s="165">
        <f t="shared" si="5"/>
        <v>6.25</v>
      </c>
      <c r="G23" s="99"/>
      <c r="H23" s="187" t="s">
        <v>58</v>
      </c>
      <c r="I23" s="205">
        <v>6.5</v>
      </c>
      <c r="J23" s="206">
        <v>7</v>
      </c>
      <c r="K23" s="208">
        <v>-0.5</v>
      </c>
      <c r="L23" s="165">
        <f t="shared" si="4"/>
        <v>6.25</v>
      </c>
      <c r="M23" s="105"/>
      <c r="N23" s="186" t="s">
        <v>197</v>
      </c>
      <c r="O23" s="205">
        <v>6.5</v>
      </c>
      <c r="P23" s="206">
        <v>6.5</v>
      </c>
      <c r="Q23" s="208">
        <v>0</v>
      </c>
      <c r="R23" s="165">
        <f t="shared" si="3"/>
        <v>6.5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</row>
    <row r="24" spans="1:29" ht="12.75" customHeight="1">
      <c r="A24" s="5"/>
      <c r="B24" s="187" t="s">
        <v>37</v>
      </c>
      <c r="C24" s="205" t="s">
        <v>39</v>
      </c>
      <c r="D24" s="206" t="s">
        <v>39</v>
      </c>
      <c r="E24" s="208" t="s">
        <v>39</v>
      </c>
      <c r="F24" s="165" t="s">
        <v>39</v>
      </c>
      <c r="G24" s="99"/>
      <c r="H24" s="187" t="s">
        <v>200</v>
      </c>
      <c r="I24" s="205" t="s">
        <v>39</v>
      </c>
      <c r="J24" s="206" t="s">
        <v>39</v>
      </c>
      <c r="K24" s="208" t="s">
        <v>39</v>
      </c>
      <c r="L24" s="165" t="s">
        <v>39</v>
      </c>
      <c r="M24" s="105"/>
      <c r="N24" s="187" t="s">
        <v>37</v>
      </c>
      <c r="O24" s="205" t="s">
        <v>39</v>
      </c>
      <c r="P24" s="206" t="s">
        <v>39</v>
      </c>
      <c r="Q24" s="208" t="s">
        <v>39</v>
      </c>
      <c r="R24" s="165" t="s">
        <v>39</v>
      </c>
      <c r="S24" s="41"/>
      <c r="T24" s="40"/>
      <c r="U24" s="40"/>
      <c r="V24" s="42"/>
      <c r="W24" s="38"/>
      <c r="X24" s="41"/>
      <c r="Y24" s="40"/>
      <c r="Z24" s="40"/>
      <c r="AA24" s="116"/>
      <c r="AB24" s="116"/>
      <c r="AC24" s="115"/>
    </row>
    <row r="25" spans="1:29" ht="12.75" customHeight="1" thickBot="1">
      <c r="A25" s="5"/>
      <c r="B25" s="188" t="s">
        <v>37</v>
      </c>
      <c r="C25" s="212" t="s">
        <v>39</v>
      </c>
      <c r="D25" s="213" t="s">
        <v>39</v>
      </c>
      <c r="E25" s="214" t="s">
        <v>39</v>
      </c>
      <c r="F25" s="165" t="s">
        <v>39</v>
      </c>
      <c r="G25" s="99"/>
      <c r="H25" s="187" t="s">
        <v>37</v>
      </c>
      <c r="I25" s="212" t="s">
        <v>39</v>
      </c>
      <c r="J25" s="213" t="s">
        <v>39</v>
      </c>
      <c r="K25" s="215" t="s">
        <v>39</v>
      </c>
      <c r="L25" s="165" t="s">
        <v>39</v>
      </c>
      <c r="M25" s="105"/>
      <c r="N25" s="188" t="s">
        <v>37</v>
      </c>
      <c r="O25" s="212" t="s">
        <v>39</v>
      </c>
      <c r="P25" s="213" t="s">
        <v>39</v>
      </c>
      <c r="Q25" s="215" t="s">
        <v>39</v>
      </c>
      <c r="R25" s="165" t="s">
        <v>39</v>
      </c>
      <c r="S25" s="36"/>
      <c r="T25" s="36"/>
      <c r="U25" s="36"/>
      <c r="V25" s="39"/>
      <c r="W25" s="38"/>
      <c r="X25" s="36"/>
      <c r="Y25" s="36"/>
      <c r="Z25" s="36"/>
      <c r="AA25" s="117"/>
      <c r="AB25" s="117"/>
      <c r="AC25" s="66"/>
    </row>
    <row r="26" spans="1:29" ht="12.75" customHeight="1" thickBot="1">
      <c r="A26" s="5"/>
      <c r="B26" s="183" t="s">
        <v>121</v>
      </c>
      <c r="C26" s="197">
        <v>0</v>
      </c>
      <c r="D26" s="198">
        <v>1</v>
      </c>
      <c r="E26" s="199">
        <v>0</v>
      </c>
      <c r="F26" s="166">
        <f t="shared" si="5"/>
        <v>0.5</v>
      </c>
      <c r="G26" s="98"/>
      <c r="H26" s="177" t="s">
        <v>201</v>
      </c>
      <c r="I26" s="197">
        <v>1</v>
      </c>
      <c r="J26" s="198">
        <v>1</v>
      </c>
      <c r="K26" s="216">
        <v>0</v>
      </c>
      <c r="L26" s="166">
        <f t="shared" si="4"/>
        <v>1</v>
      </c>
      <c r="M26" s="104"/>
      <c r="N26" s="183" t="s">
        <v>178</v>
      </c>
      <c r="O26" s="197">
        <v>0</v>
      </c>
      <c r="P26" s="198">
        <v>0</v>
      </c>
      <c r="Q26" s="199">
        <v>0</v>
      </c>
      <c r="R26" s="166">
        <f t="shared" si="3"/>
        <v>0</v>
      </c>
      <c r="S26" s="43"/>
      <c r="T26" s="43"/>
      <c r="U26" s="43"/>
      <c r="V26" s="8"/>
      <c r="W26" s="38"/>
      <c r="X26" s="43"/>
      <c r="Y26" s="43"/>
      <c r="Z26" s="43"/>
      <c r="AA26" s="118"/>
      <c r="AB26" s="118"/>
      <c r="AC26" s="67"/>
    </row>
    <row r="27" spans="1:26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17"/>
      <c r="T27" s="17"/>
      <c r="U27" s="17"/>
      <c r="V27" s="17"/>
      <c r="W27" s="17"/>
      <c r="X27" s="17"/>
      <c r="Y27" s="5"/>
      <c r="Z27" s="5"/>
    </row>
    <row r="28" spans="1:26" ht="17.25" thickBot="1">
      <c r="A28" s="5"/>
      <c r="B28" s="82" t="s">
        <v>2</v>
      </c>
      <c r="C28" s="155">
        <f>C5+C6+C7+C8+C9+C10+C11+C12+C13+C14+C15+C26</f>
        <v>62</v>
      </c>
      <c r="D28" s="155">
        <f>D5+D6+D7+D8+D9+D10+D11+D12+D13+D14+D15+D26</f>
        <v>65</v>
      </c>
      <c r="E28" s="156">
        <f>E5+E6+E7+E8+E9+E10+E11+E12+E13+E14+E15+E26</f>
        <v>7</v>
      </c>
      <c r="F28" s="169">
        <f>((C28+D28)/2)+E28</f>
        <v>70.5</v>
      </c>
      <c r="G28" s="101"/>
      <c r="H28" s="46" t="s">
        <v>2</v>
      </c>
      <c r="I28" s="157">
        <f>I5+I6+I22+I8+I9+I10+I11+I12+I13+I19+I15+I26</f>
        <v>65</v>
      </c>
      <c r="J28" s="157">
        <f>J5+J6+J22+J8+J9+J10+J11+J12+J13+J19+J15+J26</f>
        <v>65.5</v>
      </c>
      <c r="K28" s="158">
        <f>K5+K6+K22+K8+K9+K10+K11+K12+K13+K19+K15+K26</f>
        <v>-1.5</v>
      </c>
      <c r="L28" s="170">
        <f>((I28+J28)/2)+K28</f>
        <v>63.75</v>
      </c>
      <c r="M28" s="108"/>
      <c r="N28" s="95" t="s">
        <v>2</v>
      </c>
      <c r="O28" s="159">
        <f>O5+O6+O7+O8+O9+O10+O11+O12+O13+O14+O15+O26</f>
        <v>65.5</v>
      </c>
      <c r="P28" s="159">
        <f>P5+P6+P7+P8+P9+P10+P11+P12+P13+P14+P15+P26</f>
        <v>65.5</v>
      </c>
      <c r="Q28" s="160">
        <f>Q5+Q6+Q7+Q8+Q9+Q10+Q11+Q12+Q13+Q14+Q15+Q26</f>
        <v>-1</v>
      </c>
      <c r="R28" s="171">
        <f>((O28+P28)/2)+Q28</f>
        <v>64.5</v>
      </c>
      <c r="S28" s="252"/>
      <c r="T28" s="252"/>
      <c r="U28" s="252"/>
      <c r="V28" s="252"/>
      <c r="W28" s="17"/>
      <c r="X28" s="17"/>
      <c r="Y28" s="5"/>
      <c r="Z28" s="5"/>
    </row>
    <row r="29" spans="1:26" ht="6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21"/>
      <c r="T29" s="21"/>
      <c r="U29" s="22"/>
      <c r="V29" s="24"/>
      <c r="W29" s="17"/>
      <c r="X29" s="17"/>
      <c r="Y29" s="5"/>
      <c r="Z29" s="5"/>
    </row>
    <row r="30" spans="1:26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15</v>
      </c>
      <c r="I30" s="232"/>
      <c r="J30" s="232"/>
      <c r="K30" s="232"/>
      <c r="L30" s="233"/>
      <c r="M30" s="96"/>
      <c r="N30" s="243" t="s">
        <v>18</v>
      </c>
      <c r="O30" s="244"/>
      <c r="P30" s="244"/>
      <c r="Q30" s="244"/>
      <c r="R30" s="245"/>
      <c r="S30" s="25"/>
      <c r="T30" s="26"/>
      <c r="U30" s="24"/>
      <c r="V30" s="23"/>
      <c r="W30" s="17"/>
      <c r="X30" s="17"/>
      <c r="Y30" s="5"/>
      <c r="Z30" s="5"/>
    </row>
    <row r="31" spans="1:26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25"/>
      <c r="T31" s="26"/>
      <c r="U31" s="24"/>
      <c r="V31" s="23"/>
      <c r="W31" s="17"/>
      <c r="X31" s="17"/>
      <c r="Y31" s="5"/>
      <c r="Z31" s="5"/>
    </row>
    <row r="32" spans="1:26" ht="12.75" customHeight="1">
      <c r="A32" s="5"/>
      <c r="B32" s="181" t="s">
        <v>60</v>
      </c>
      <c r="C32" s="190">
        <v>5.5</v>
      </c>
      <c r="D32" s="191">
        <v>6</v>
      </c>
      <c r="E32" s="192">
        <v>1</v>
      </c>
      <c r="F32" s="161">
        <f>((C32+D32)/2)+E32</f>
        <v>6.75</v>
      </c>
      <c r="G32" s="104"/>
      <c r="H32" s="181" t="s">
        <v>91</v>
      </c>
      <c r="I32" s="190">
        <v>7</v>
      </c>
      <c r="J32" s="191">
        <v>6</v>
      </c>
      <c r="K32" s="192">
        <v>-4</v>
      </c>
      <c r="L32" s="161">
        <f>((I32+J32)/2)+K32</f>
        <v>2.5</v>
      </c>
      <c r="M32" s="98"/>
      <c r="N32" s="181" t="s">
        <v>122</v>
      </c>
      <c r="O32" s="190">
        <v>6</v>
      </c>
      <c r="P32" s="191">
        <v>6</v>
      </c>
      <c r="Q32" s="217">
        <v>1</v>
      </c>
      <c r="R32" s="161">
        <f>((O32+P32)/2)+Q32</f>
        <v>7</v>
      </c>
      <c r="S32" s="25"/>
      <c r="T32" s="26"/>
      <c r="U32" s="24"/>
      <c r="V32" s="23"/>
      <c r="W32" s="17"/>
      <c r="X32" s="17"/>
      <c r="Y32" s="5"/>
      <c r="Z32" s="5"/>
    </row>
    <row r="33" spans="1:26" ht="12.75" customHeight="1">
      <c r="A33" s="5"/>
      <c r="B33" s="182" t="s">
        <v>192</v>
      </c>
      <c r="C33" s="193">
        <v>6.5</v>
      </c>
      <c r="D33" s="194">
        <v>6.5</v>
      </c>
      <c r="E33" s="195">
        <v>0</v>
      </c>
      <c r="F33" s="162">
        <f aca="true" t="shared" si="6" ref="F33:F42">((C33+D33)/2)+E33</f>
        <v>6.5</v>
      </c>
      <c r="G33" s="104"/>
      <c r="H33" s="182" t="s">
        <v>96</v>
      </c>
      <c r="I33" s="193" t="s">
        <v>144</v>
      </c>
      <c r="J33" s="194" t="s">
        <v>144</v>
      </c>
      <c r="K33" s="195" t="s">
        <v>144</v>
      </c>
      <c r="L33" s="162" t="s">
        <v>144</v>
      </c>
      <c r="M33" s="98"/>
      <c r="N33" s="182" t="s">
        <v>123</v>
      </c>
      <c r="O33" s="193">
        <v>6.5</v>
      </c>
      <c r="P33" s="194">
        <v>6.5</v>
      </c>
      <c r="Q33" s="218">
        <v>0</v>
      </c>
      <c r="R33" s="162">
        <f aca="true" t="shared" si="7" ref="R33:R42">((O33+P33)/2)+Q33</f>
        <v>6.5</v>
      </c>
      <c r="S33" s="25"/>
      <c r="T33" s="26"/>
      <c r="U33" s="24"/>
      <c r="V33" s="23"/>
      <c r="W33" s="17"/>
      <c r="X33" s="17"/>
      <c r="Y33" s="5"/>
      <c r="Z33" s="5"/>
    </row>
    <row r="34" spans="1:26" ht="12.75" customHeight="1">
      <c r="A34" s="5"/>
      <c r="B34" s="182" t="s">
        <v>158</v>
      </c>
      <c r="C34" s="193">
        <v>6.5</v>
      </c>
      <c r="D34" s="194">
        <v>7</v>
      </c>
      <c r="E34" s="195">
        <v>0</v>
      </c>
      <c r="F34" s="162">
        <f t="shared" si="6"/>
        <v>6.75</v>
      </c>
      <c r="G34" s="104"/>
      <c r="H34" s="182" t="s">
        <v>82</v>
      </c>
      <c r="I34" s="193">
        <v>6.5</v>
      </c>
      <c r="J34" s="194">
        <v>6</v>
      </c>
      <c r="K34" s="195">
        <v>-0.5</v>
      </c>
      <c r="L34" s="162">
        <f aca="true" t="shared" si="8" ref="L34:L42">((I34+J34)/2)+K34</f>
        <v>5.75</v>
      </c>
      <c r="M34" s="98"/>
      <c r="N34" s="182" t="s">
        <v>124</v>
      </c>
      <c r="O34" s="193">
        <v>6.5</v>
      </c>
      <c r="P34" s="194">
        <v>6</v>
      </c>
      <c r="Q34" s="218">
        <v>-0.5</v>
      </c>
      <c r="R34" s="162">
        <f t="shared" si="7"/>
        <v>5.75</v>
      </c>
      <c r="S34" s="25"/>
      <c r="T34" s="26"/>
      <c r="U34" s="24"/>
      <c r="V34" s="23"/>
      <c r="W34" s="17"/>
      <c r="X34" s="17"/>
      <c r="Y34" s="5"/>
      <c r="Z34" s="5"/>
    </row>
    <row r="35" spans="1:26" ht="12.75" customHeight="1">
      <c r="A35" s="5"/>
      <c r="B35" s="182" t="s">
        <v>62</v>
      </c>
      <c r="C35" s="193">
        <v>5.5</v>
      </c>
      <c r="D35" s="194">
        <v>5</v>
      </c>
      <c r="E35" s="195">
        <v>0</v>
      </c>
      <c r="F35" s="162">
        <f t="shared" si="6"/>
        <v>5.25</v>
      </c>
      <c r="G35" s="104"/>
      <c r="H35" s="182" t="s">
        <v>83</v>
      </c>
      <c r="I35" s="193">
        <v>5.5</v>
      </c>
      <c r="J35" s="194">
        <v>6</v>
      </c>
      <c r="K35" s="195">
        <v>0</v>
      </c>
      <c r="L35" s="162">
        <f t="shared" si="8"/>
        <v>5.75</v>
      </c>
      <c r="M35" s="98"/>
      <c r="N35" s="182" t="s">
        <v>141</v>
      </c>
      <c r="O35" s="193">
        <v>6.5</v>
      </c>
      <c r="P35" s="194">
        <v>6</v>
      </c>
      <c r="Q35" s="218">
        <v>0</v>
      </c>
      <c r="R35" s="162">
        <f t="shared" si="7"/>
        <v>6.25</v>
      </c>
      <c r="S35" s="25"/>
      <c r="T35" s="26"/>
      <c r="U35" s="24"/>
      <c r="V35" s="23"/>
      <c r="W35" s="17"/>
      <c r="X35" s="17"/>
      <c r="Y35" s="5"/>
      <c r="Z35" s="5"/>
    </row>
    <row r="36" spans="1:26" ht="12.75" customHeight="1">
      <c r="A36" s="5"/>
      <c r="B36" s="182" t="s">
        <v>170</v>
      </c>
      <c r="C36" s="193">
        <v>6.5</v>
      </c>
      <c r="D36" s="194">
        <v>5.5</v>
      </c>
      <c r="E36" s="195">
        <v>0</v>
      </c>
      <c r="F36" s="162">
        <f t="shared" si="6"/>
        <v>6</v>
      </c>
      <c r="G36" s="104"/>
      <c r="H36" s="182" t="s">
        <v>86</v>
      </c>
      <c r="I36" s="193">
        <v>6.5</v>
      </c>
      <c r="J36" s="194">
        <v>6</v>
      </c>
      <c r="K36" s="195">
        <v>0</v>
      </c>
      <c r="L36" s="162">
        <f t="shared" si="8"/>
        <v>6.25</v>
      </c>
      <c r="M36" s="98"/>
      <c r="N36" s="182" t="s">
        <v>126</v>
      </c>
      <c r="O36" s="193">
        <v>6.5</v>
      </c>
      <c r="P36" s="194">
        <v>7</v>
      </c>
      <c r="Q36" s="218">
        <v>0</v>
      </c>
      <c r="R36" s="162">
        <f t="shared" si="7"/>
        <v>6.75</v>
      </c>
      <c r="S36" s="25"/>
      <c r="T36" s="26"/>
      <c r="U36" s="24"/>
      <c r="V36" s="23"/>
      <c r="W36" s="17"/>
      <c r="X36" s="17"/>
      <c r="Y36" s="5"/>
      <c r="Z36" s="5"/>
    </row>
    <row r="37" spans="1:26" ht="12.75" customHeight="1">
      <c r="A37" s="5"/>
      <c r="B37" s="182" t="s">
        <v>64</v>
      </c>
      <c r="C37" s="193">
        <v>5.5</v>
      </c>
      <c r="D37" s="194">
        <v>6</v>
      </c>
      <c r="E37" s="195">
        <v>0</v>
      </c>
      <c r="F37" s="162">
        <f t="shared" si="6"/>
        <v>5.75</v>
      </c>
      <c r="G37" s="104"/>
      <c r="H37" s="182" t="s">
        <v>147</v>
      </c>
      <c r="I37" s="193">
        <v>6</v>
      </c>
      <c r="J37" s="194">
        <v>6.5</v>
      </c>
      <c r="K37" s="195">
        <v>0</v>
      </c>
      <c r="L37" s="162">
        <f t="shared" si="8"/>
        <v>6.25</v>
      </c>
      <c r="M37" s="98"/>
      <c r="N37" s="182" t="s">
        <v>159</v>
      </c>
      <c r="O37" s="193">
        <v>6.5</v>
      </c>
      <c r="P37" s="194">
        <v>6</v>
      </c>
      <c r="Q37" s="218">
        <v>0</v>
      </c>
      <c r="R37" s="162">
        <f t="shared" si="7"/>
        <v>6.25</v>
      </c>
      <c r="S37" s="25"/>
      <c r="T37" s="26"/>
      <c r="U37" s="24"/>
      <c r="V37" s="23"/>
      <c r="W37" s="17"/>
      <c r="X37" s="17"/>
      <c r="Y37" s="5"/>
      <c r="Z37" s="5"/>
    </row>
    <row r="38" spans="1:26" ht="12.75" customHeight="1">
      <c r="A38" s="5"/>
      <c r="B38" s="182" t="s">
        <v>75</v>
      </c>
      <c r="C38" s="193">
        <v>5.5</v>
      </c>
      <c r="D38" s="194">
        <v>5.5</v>
      </c>
      <c r="E38" s="195">
        <v>-0.5</v>
      </c>
      <c r="F38" s="162">
        <f t="shared" si="6"/>
        <v>5</v>
      </c>
      <c r="G38" s="104"/>
      <c r="H38" s="182" t="s">
        <v>85</v>
      </c>
      <c r="I38" s="193">
        <v>6.5</v>
      </c>
      <c r="J38" s="194">
        <v>6.5</v>
      </c>
      <c r="K38" s="195">
        <v>0</v>
      </c>
      <c r="L38" s="162">
        <f t="shared" si="8"/>
        <v>6.5</v>
      </c>
      <c r="M38" s="98"/>
      <c r="N38" s="182" t="s">
        <v>128</v>
      </c>
      <c r="O38" s="193">
        <v>5.5</v>
      </c>
      <c r="P38" s="194">
        <v>6</v>
      </c>
      <c r="Q38" s="218">
        <v>0</v>
      </c>
      <c r="R38" s="162">
        <f t="shared" si="7"/>
        <v>5.75</v>
      </c>
      <c r="S38" s="25"/>
      <c r="T38" s="26"/>
      <c r="U38" s="24"/>
      <c r="V38" s="23"/>
      <c r="W38" s="17"/>
      <c r="X38" s="17"/>
      <c r="Y38" s="5"/>
      <c r="Z38" s="5"/>
    </row>
    <row r="39" spans="1:26" ht="12.75" customHeight="1">
      <c r="A39" s="5"/>
      <c r="B39" s="182" t="s">
        <v>66</v>
      </c>
      <c r="C39" s="193">
        <v>6.5</v>
      </c>
      <c r="D39" s="194">
        <v>5</v>
      </c>
      <c r="E39" s="195">
        <v>0</v>
      </c>
      <c r="F39" s="162">
        <f t="shared" si="6"/>
        <v>5.75</v>
      </c>
      <c r="G39" s="104"/>
      <c r="H39" s="182" t="s">
        <v>171</v>
      </c>
      <c r="I39" s="193">
        <v>5.5</v>
      </c>
      <c r="J39" s="194">
        <v>6</v>
      </c>
      <c r="K39" s="195">
        <v>0</v>
      </c>
      <c r="L39" s="162">
        <f t="shared" si="8"/>
        <v>5.75</v>
      </c>
      <c r="M39" s="98"/>
      <c r="N39" s="182" t="s">
        <v>127</v>
      </c>
      <c r="O39" s="193">
        <v>6.5</v>
      </c>
      <c r="P39" s="194">
        <v>6.5</v>
      </c>
      <c r="Q39" s="218">
        <v>0</v>
      </c>
      <c r="R39" s="162">
        <f t="shared" si="7"/>
        <v>6.5</v>
      </c>
      <c r="S39" s="25"/>
      <c r="T39" s="26"/>
      <c r="U39" s="24"/>
      <c r="V39" s="23"/>
      <c r="W39" s="17"/>
      <c r="X39" s="17"/>
      <c r="Y39" s="5"/>
      <c r="Z39" s="5"/>
    </row>
    <row r="40" spans="1:26" ht="12.75" customHeight="1">
      <c r="A40" s="5"/>
      <c r="B40" s="182" t="s">
        <v>73</v>
      </c>
      <c r="C40" s="193">
        <v>5</v>
      </c>
      <c r="D40" s="194">
        <v>5</v>
      </c>
      <c r="E40" s="195">
        <v>0</v>
      </c>
      <c r="F40" s="162">
        <f t="shared" si="6"/>
        <v>5</v>
      </c>
      <c r="G40" s="104"/>
      <c r="H40" s="182" t="s">
        <v>89</v>
      </c>
      <c r="I40" s="193">
        <v>5</v>
      </c>
      <c r="J40" s="194">
        <v>6</v>
      </c>
      <c r="K40" s="195">
        <v>0</v>
      </c>
      <c r="L40" s="162">
        <f t="shared" si="8"/>
        <v>5.5</v>
      </c>
      <c r="M40" s="98"/>
      <c r="N40" s="182" t="s">
        <v>160</v>
      </c>
      <c r="O40" s="193">
        <v>7</v>
      </c>
      <c r="P40" s="194">
        <v>7</v>
      </c>
      <c r="Q40" s="218">
        <v>3</v>
      </c>
      <c r="R40" s="162">
        <f t="shared" si="7"/>
        <v>10</v>
      </c>
      <c r="S40" s="25"/>
      <c r="T40" s="26"/>
      <c r="U40" s="24"/>
      <c r="V40" s="23"/>
      <c r="W40" s="17"/>
      <c r="X40" s="17"/>
      <c r="Y40" s="5"/>
      <c r="Z40" s="5"/>
    </row>
    <row r="41" spans="1:26" ht="12.75" customHeight="1">
      <c r="A41" s="5"/>
      <c r="B41" s="182" t="s">
        <v>68</v>
      </c>
      <c r="C41" s="193">
        <v>7</v>
      </c>
      <c r="D41" s="194">
        <v>7</v>
      </c>
      <c r="E41" s="195">
        <v>3</v>
      </c>
      <c r="F41" s="162">
        <f t="shared" si="6"/>
        <v>10</v>
      </c>
      <c r="G41" s="104"/>
      <c r="H41" s="182" t="s">
        <v>88</v>
      </c>
      <c r="I41" s="193">
        <v>5.5</v>
      </c>
      <c r="J41" s="194">
        <v>6</v>
      </c>
      <c r="K41" s="195">
        <v>0</v>
      </c>
      <c r="L41" s="162">
        <f t="shared" si="8"/>
        <v>5.75</v>
      </c>
      <c r="M41" s="98"/>
      <c r="N41" s="182" t="s">
        <v>131</v>
      </c>
      <c r="O41" s="193">
        <v>7</v>
      </c>
      <c r="P41" s="194">
        <v>7</v>
      </c>
      <c r="Q41" s="218">
        <v>0</v>
      </c>
      <c r="R41" s="162">
        <f t="shared" si="7"/>
        <v>7</v>
      </c>
      <c r="S41" s="28"/>
      <c r="T41" s="29"/>
      <c r="U41" s="18"/>
      <c r="V41" s="27"/>
      <c r="W41" s="17"/>
      <c r="X41" s="17"/>
      <c r="Y41" s="5"/>
      <c r="Z41" s="5"/>
    </row>
    <row r="42" spans="1:26" ht="12.75" customHeight="1" thickBot="1">
      <c r="A42" s="5"/>
      <c r="B42" s="183" t="s">
        <v>69</v>
      </c>
      <c r="C42" s="197">
        <v>7</v>
      </c>
      <c r="D42" s="198">
        <v>7</v>
      </c>
      <c r="E42" s="199">
        <v>6</v>
      </c>
      <c r="F42" s="163">
        <f t="shared" si="6"/>
        <v>13</v>
      </c>
      <c r="G42" s="104"/>
      <c r="H42" s="183" t="s">
        <v>92</v>
      </c>
      <c r="I42" s="197">
        <v>6</v>
      </c>
      <c r="J42" s="198">
        <v>6.5</v>
      </c>
      <c r="K42" s="199">
        <v>2.5</v>
      </c>
      <c r="L42" s="163">
        <f t="shared" si="8"/>
        <v>8.75</v>
      </c>
      <c r="M42" s="98"/>
      <c r="N42" s="183" t="s">
        <v>132</v>
      </c>
      <c r="O42" s="197">
        <v>6</v>
      </c>
      <c r="P42" s="198">
        <v>5.5</v>
      </c>
      <c r="Q42" s="216">
        <v>0</v>
      </c>
      <c r="R42" s="163">
        <f t="shared" si="7"/>
        <v>5.75</v>
      </c>
      <c r="S42" s="28"/>
      <c r="T42" s="29"/>
      <c r="U42" s="18"/>
      <c r="V42" s="27"/>
      <c r="W42" s="17"/>
      <c r="X42" s="17"/>
      <c r="Y42" s="5"/>
      <c r="Z42" s="5"/>
    </row>
    <row r="43" spans="1:26" ht="12.75" customHeight="1" thickBot="1">
      <c r="A43" s="5"/>
      <c r="B43" s="184"/>
      <c r="C43" s="200"/>
      <c r="D43" s="200"/>
      <c r="E43" s="201"/>
      <c r="F43" s="4"/>
      <c r="G43" s="104"/>
      <c r="H43" s="184"/>
      <c r="I43" s="200"/>
      <c r="J43" s="200"/>
      <c r="K43" s="201"/>
      <c r="L43" s="4"/>
      <c r="M43" s="99"/>
      <c r="N43" s="184"/>
      <c r="O43" s="200"/>
      <c r="P43" s="200"/>
      <c r="Q43" s="201"/>
      <c r="R43" s="4"/>
      <c r="S43" s="28"/>
      <c r="T43" s="29"/>
      <c r="U43" s="18"/>
      <c r="V43" s="27"/>
      <c r="W43" s="17"/>
      <c r="X43" s="17"/>
      <c r="Y43" s="5"/>
      <c r="Z43" s="5"/>
    </row>
    <row r="44" spans="1:26" ht="12.75" customHeight="1">
      <c r="A44" s="5"/>
      <c r="B44" s="185" t="s">
        <v>70</v>
      </c>
      <c r="C44" s="202" t="s">
        <v>39</v>
      </c>
      <c r="D44" s="203" t="s">
        <v>39</v>
      </c>
      <c r="E44" s="204" t="s">
        <v>39</v>
      </c>
      <c r="F44" s="164" t="s">
        <v>39</v>
      </c>
      <c r="G44" s="105"/>
      <c r="H44" s="185" t="s">
        <v>80</v>
      </c>
      <c r="I44" s="221">
        <v>5.5</v>
      </c>
      <c r="J44" s="222">
        <v>6</v>
      </c>
      <c r="K44" s="223">
        <v>-1</v>
      </c>
      <c r="L44" s="164">
        <f>((I44+J44)/2)+K44</f>
        <v>4.75</v>
      </c>
      <c r="M44" s="99"/>
      <c r="N44" s="185" t="s">
        <v>133</v>
      </c>
      <c r="O44" s="202">
        <v>7</v>
      </c>
      <c r="P44" s="203">
        <v>6</v>
      </c>
      <c r="Q44" s="204">
        <v>-1</v>
      </c>
      <c r="R44" s="164">
        <f>((O44+P44)/2)+Q44</f>
        <v>5.5</v>
      </c>
      <c r="S44" s="28"/>
      <c r="T44" s="29"/>
      <c r="U44" s="18"/>
      <c r="V44" s="27"/>
      <c r="W44" s="17"/>
      <c r="X44" s="17"/>
      <c r="Y44" s="5"/>
      <c r="Z44" s="5"/>
    </row>
    <row r="45" spans="1:26" ht="12.75" customHeight="1">
      <c r="A45" s="5"/>
      <c r="B45" s="187" t="s">
        <v>71</v>
      </c>
      <c r="C45" s="205" t="s">
        <v>39</v>
      </c>
      <c r="D45" s="206" t="s">
        <v>39</v>
      </c>
      <c r="E45" s="208" t="s">
        <v>39</v>
      </c>
      <c r="F45" s="165" t="s">
        <v>39</v>
      </c>
      <c r="G45" s="105"/>
      <c r="H45" s="187" t="s">
        <v>151</v>
      </c>
      <c r="I45" s="209">
        <v>5</v>
      </c>
      <c r="J45" s="210">
        <v>5.5</v>
      </c>
      <c r="K45" s="211">
        <v>0</v>
      </c>
      <c r="L45" s="165">
        <f aca="true" t="shared" si="9" ref="L45:L53">((I45+J45)/2)+K45</f>
        <v>5.25</v>
      </c>
      <c r="M45" s="99"/>
      <c r="N45" s="189" t="s">
        <v>130</v>
      </c>
      <c r="O45" s="209">
        <v>4.5</v>
      </c>
      <c r="P45" s="210">
        <v>4</v>
      </c>
      <c r="Q45" s="211">
        <v>0</v>
      </c>
      <c r="R45" s="165">
        <f aca="true" t="shared" si="10" ref="R45:R53">((O45+P45)/2)+Q45</f>
        <v>4.25</v>
      </c>
      <c r="S45" s="28"/>
      <c r="T45" s="29"/>
      <c r="U45" s="18"/>
      <c r="V45" s="27"/>
      <c r="W45" s="17"/>
      <c r="X45" s="17"/>
      <c r="Y45" s="5"/>
      <c r="Z45" s="5"/>
    </row>
    <row r="46" spans="1:26" ht="12.75" customHeight="1">
      <c r="A46" s="5"/>
      <c r="B46" s="187" t="s">
        <v>72</v>
      </c>
      <c r="C46" s="205" t="s">
        <v>39</v>
      </c>
      <c r="D46" s="206" t="s">
        <v>39</v>
      </c>
      <c r="E46" s="208" t="s">
        <v>39</v>
      </c>
      <c r="F46" s="165" t="s">
        <v>39</v>
      </c>
      <c r="G46" s="105"/>
      <c r="H46" s="187" t="s">
        <v>188</v>
      </c>
      <c r="I46" s="205">
        <v>6</v>
      </c>
      <c r="J46" s="206">
        <v>5.5</v>
      </c>
      <c r="K46" s="208">
        <v>0</v>
      </c>
      <c r="L46" s="165">
        <f t="shared" si="9"/>
        <v>5.75</v>
      </c>
      <c r="M46" s="99"/>
      <c r="N46" s="189" t="s">
        <v>93</v>
      </c>
      <c r="O46" s="205" t="s">
        <v>39</v>
      </c>
      <c r="P46" s="206" t="s">
        <v>39</v>
      </c>
      <c r="Q46" s="208" t="s">
        <v>39</v>
      </c>
      <c r="R46" s="165" t="s">
        <v>39</v>
      </c>
      <c r="S46" s="28"/>
      <c r="T46" s="27"/>
      <c r="U46" s="18"/>
      <c r="V46" s="27"/>
      <c r="W46" s="17"/>
      <c r="X46" s="17"/>
      <c r="Y46" s="5"/>
      <c r="Z46" s="5"/>
    </row>
    <row r="47" spans="1:26" ht="12.75" customHeight="1">
      <c r="A47" s="5"/>
      <c r="B47" s="187" t="s">
        <v>193</v>
      </c>
      <c r="C47" s="205">
        <v>5.5</v>
      </c>
      <c r="D47" s="206">
        <v>6</v>
      </c>
      <c r="E47" s="208">
        <v>0</v>
      </c>
      <c r="F47" s="165">
        <f aca="true" t="shared" si="11" ref="F47:F53">((C47+D47)/2)+E47</f>
        <v>5.75</v>
      </c>
      <c r="G47" s="105"/>
      <c r="H47" s="187" t="s">
        <v>84</v>
      </c>
      <c r="I47" s="209">
        <v>5</v>
      </c>
      <c r="J47" s="210">
        <v>5.5</v>
      </c>
      <c r="K47" s="211">
        <v>-0.5</v>
      </c>
      <c r="L47" s="165">
        <f t="shared" si="9"/>
        <v>4.75</v>
      </c>
      <c r="M47" s="99"/>
      <c r="N47" s="189" t="s">
        <v>162</v>
      </c>
      <c r="O47" s="209">
        <v>6</v>
      </c>
      <c r="P47" s="210">
        <v>6</v>
      </c>
      <c r="Q47" s="211">
        <v>-0.5</v>
      </c>
      <c r="R47" s="165">
        <f t="shared" si="10"/>
        <v>5.5</v>
      </c>
      <c r="S47" s="28"/>
      <c r="T47" s="27"/>
      <c r="U47" s="18"/>
      <c r="V47" s="27"/>
      <c r="W47" s="17"/>
      <c r="X47" s="17"/>
      <c r="Y47" s="5"/>
      <c r="Z47" s="5"/>
    </row>
    <row r="48" spans="1:26" ht="12.75" customHeight="1">
      <c r="A48" s="5"/>
      <c r="B48" s="187" t="s">
        <v>74</v>
      </c>
      <c r="C48" s="209">
        <v>6</v>
      </c>
      <c r="D48" s="210">
        <v>6</v>
      </c>
      <c r="E48" s="211">
        <v>0</v>
      </c>
      <c r="F48" s="165">
        <f t="shared" si="11"/>
        <v>6</v>
      </c>
      <c r="G48" s="105"/>
      <c r="H48" s="186" t="s">
        <v>87</v>
      </c>
      <c r="I48" s="205">
        <v>5</v>
      </c>
      <c r="J48" s="206">
        <v>5.5</v>
      </c>
      <c r="K48" s="208">
        <v>0</v>
      </c>
      <c r="L48" s="165">
        <f t="shared" si="9"/>
        <v>5.25</v>
      </c>
      <c r="M48" s="99"/>
      <c r="N48" s="187" t="s">
        <v>129</v>
      </c>
      <c r="O48" s="205">
        <v>5.5</v>
      </c>
      <c r="P48" s="206">
        <v>6</v>
      </c>
      <c r="Q48" s="208">
        <v>0</v>
      </c>
      <c r="R48" s="165">
        <f t="shared" si="10"/>
        <v>5.75</v>
      </c>
      <c r="S48" s="28"/>
      <c r="T48" s="30"/>
      <c r="U48" s="18"/>
      <c r="V48" s="27"/>
      <c r="W48" s="17"/>
      <c r="X48" s="17"/>
      <c r="Y48" s="5"/>
      <c r="Z48" s="5"/>
    </row>
    <row r="49" spans="1:26" ht="12.75" customHeight="1">
      <c r="A49" s="5"/>
      <c r="B49" s="187" t="s">
        <v>194</v>
      </c>
      <c r="C49" s="209">
        <v>5.5</v>
      </c>
      <c r="D49" s="210">
        <v>6</v>
      </c>
      <c r="E49" s="211">
        <v>0</v>
      </c>
      <c r="F49" s="165">
        <f t="shared" si="11"/>
        <v>5.75</v>
      </c>
      <c r="G49" s="105"/>
      <c r="H49" s="187" t="s">
        <v>95</v>
      </c>
      <c r="I49" s="205">
        <v>5</v>
      </c>
      <c r="J49" s="206">
        <v>5</v>
      </c>
      <c r="K49" s="208">
        <v>0</v>
      </c>
      <c r="L49" s="165">
        <f t="shared" si="9"/>
        <v>5</v>
      </c>
      <c r="M49" s="99"/>
      <c r="N49" s="187" t="s">
        <v>138</v>
      </c>
      <c r="O49" s="205">
        <v>5.5</v>
      </c>
      <c r="P49" s="206">
        <v>6</v>
      </c>
      <c r="Q49" s="208">
        <v>0</v>
      </c>
      <c r="R49" s="165">
        <f t="shared" si="10"/>
        <v>5.75</v>
      </c>
      <c r="S49" s="25"/>
      <c r="T49" s="31"/>
      <c r="U49" s="24"/>
      <c r="V49" s="23"/>
      <c r="W49" s="17"/>
      <c r="X49" s="17"/>
      <c r="Y49" s="5"/>
      <c r="Z49" s="5"/>
    </row>
    <row r="50" spans="1:26" ht="12.75" customHeight="1">
      <c r="A50" s="5"/>
      <c r="B50" s="187" t="s">
        <v>76</v>
      </c>
      <c r="C50" s="209">
        <v>6</v>
      </c>
      <c r="D50" s="210">
        <v>6</v>
      </c>
      <c r="E50" s="211">
        <v>0</v>
      </c>
      <c r="F50" s="165">
        <f t="shared" si="11"/>
        <v>6</v>
      </c>
      <c r="G50" s="105"/>
      <c r="H50" s="187" t="s">
        <v>167</v>
      </c>
      <c r="I50" s="205" t="s">
        <v>39</v>
      </c>
      <c r="J50" s="206" t="s">
        <v>39</v>
      </c>
      <c r="K50" s="208" t="s">
        <v>39</v>
      </c>
      <c r="L50" s="165" t="s">
        <v>39</v>
      </c>
      <c r="M50" s="99"/>
      <c r="N50" s="187" t="s">
        <v>163</v>
      </c>
      <c r="O50" s="205">
        <v>6.5</v>
      </c>
      <c r="P50" s="206">
        <v>6</v>
      </c>
      <c r="Q50" s="208">
        <v>-0.5</v>
      </c>
      <c r="R50" s="165">
        <f t="shared" si="10"/>
        <v>5.75</v>
      </c>
      <c r="S50" s="20"/>
      <c r="T50" s="21"/>
      <c r="U50" s="19"/>
      <c r="V50" s="19"/>
      <c r="W50" s="17"/>
      <c r="X50" s="17"/>
      <c r="Y50" s="5"/>
      <c r="Z50" s="5"/>
    </row>
    <row r="51" spans="1:26" ht="12.75" customHeight="1">
      <c r="A51" s="5"/>
      <c r="B51" s="187" t="s">
        <v>195</v>
      </c>
      <c r="C51" s="205">
        <v>6.5</v>
      </c>
      <c r="D51" s="206">
        <v>6.5</v>
      </c>
      <c r="E51" s="208">
        <v>-0.5</v>
      </c>
      <c r="F51" s="165">
        <f t="shared" si="11"/>
        <v>6</v>
      </c>
      <c r="G51" s="105"/>
      <c r="H51" s="182" t="s">
        <v>97</v>
      </c>
      <c r="I51" s="193">
        <v>6</v>
      </c>
      <c r="J51" s="194">
        <v>6.5</v>
      </c>
      <c r="K51" s="195">
        <v>0</v>
      </c>
      <c r="L51" s="162">
        <f t="shared" si="9"/>
        <v>6.25</v>
      </c>
      <c r="M51" s="99"/>
      <c r="N51" s="187" t="s">
        <v>37</v>
      </c>
      <c r="O51" s="209" t="s">
        <v>39</v>
      </c>
      <c r="P51" s="210" t="s">
        <v>39</v>
      </c>
      <c r="Q51" s="211" t="s">
        <v>39</v>
      </c>
      <c r="R51" s="165" t="s">
        <v>39</v>
      </c>
      <c r="S51" s="33"/>
      <c r="T51" s="33"/>
      <c r="U51" s="32"/>
      <c r="V51" s="32"/>
      <c r="W51" s="17"/>
      <c r="X51" s="17"/>
      <c r="Y51" s="5"/>
      <c r="Z51" s="5"/>
    </row>
    <row r="52" spans="1:26" ht="12.75" customHeight="1" thickBot="1">
      <c r="A52" s="5"/>
      <c r="B52" s="188" t="s">
        <v>77</v>
      </c>
      <c r="C52" s="212">
        <v>6</v>
      </c>
      <c r="D52" s="213">
        <v>6</v>
      </c>
      <c r="E52" s="215">
        <v>0</v>
      </c>
      <c r="F52" s="165">
        <f t="shared" si="11"/>
        <v>6</v>
      </c>
      <c r="G52" s="105"/>
      <c r="H52" s="188" t="s">
        <v>98</v>
      </c>
      <c r="I52" s="212">
        <v>6</v>
      </c>
      <c r="J52" s="213">
        <v>6</v>
      </c>
      <c r="K52" s="215">
        <v>-0.5</v>
      </c>
      <c r="L52" s="165">
        <f t="shared" si="9"/>
        <v>5.5</v>
      </c>
      <c r="M52" s="99"/>
      <c r="N52" s="188" t="s">
        <v>37</v>
      </c>
      <c r="O52" s="212" t="s">
        <v>39</v>
      </c>
      <c r="P52" s="213" t="s">
        <v>39</v>
      </c>
      <c r="Q52" s="215" t="s">
        <v>39</v>
      </c>
      <c r="R52" s="165" t="s">
        <v>39</v>
      </c>
      <c r="S52" s="17"/>
      <c r="T52" s="17"/>
      <c r="U52" s="17"/>
      <c r="V52" s="17"/>
      <c r="W52" s="17"/>
      <c r="X52" s="17"/>
      <c r="Y52" s="5"/>
      <c r="Z52" s="5"/>
    </row>
    <row r="53" spans="1:26" ht="12.75" customHeight="1" thickBot="1">
      <c r="A53" s="5"/>
      <c r="B53" s="183" t="s">
        <v>79</v>
      </c>
      <c r="C53" s="197">
        <v>-1</v>
      </c>
      <c r="D53" s="198">
        <v>-1.5</v>
      </c>
      <c r="E53" s="216">
        <v>0</v>
      </c>
      <c r="F53" s="166">
        <f t="shared" si="11"/>
        <v>-1.25</v>
      </c>
      <c r="G53" s="104"/>
      <c r="H53" s="183" t="s">
        <v>99</v>
      </c>
      <c r="I53" s="197">
        <v>0.5</v>
      </c>
      <c r="J53" s="198">
        <v>0.5</v>
      </c>
      <c r="K53" s="199">
        <v>0</v>
      </c>
      <c r="L53" s="166">
        <f t="shared" si="9"/>
        <v>0.5</v>
      </c>
      <c r="M53" s="109"/>
      <c r="N53" s="183" t="s">
        <v>196</v>
      </c>
      <c r="O53" s="197">
        <v>-1</v>
      </c>
      <c r="P53" s="198">
        <v>-1</v>
      </c>
      <c r="Q53" s="216">
        <v>0</v>
      </c>
      <c r="R53" s="166">
        <f t="shared" si="10"/>
        <v>-1</v>
      </c>
      <c r="S53" s="17"/>
      <c r="T53" s="17"/>
      <c r="U53" s="17"/>
      <c r="V53" s="17"/>
      <c r="W53" s="17"/>
      <c r="X53" s="17"/>
      <c r="Y53" s="5"/>
      <c r="Z53" s="5"/>
    </row>
    <row r="54" spans="1:26" ht="12.75" customHeight="1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17"/>
      <c r="T54" s="17"/>
      <c r="U54" s="17"/>
      <c r="V54" s="17"/>
      <c r="W54" s="17"/>
      <c r="X54" s="17"/>
      <c r="Y54" s="5"/>
      <c r="Z54" s="5"/>
    </row>
    <row r="55" spans="1:26" ht="18.75" thickBot="1">
      <c r="A55" s="5"/>
      <c r="B55" s="77" t="s">
        <v>2</v>
      </c>
      <c r="C55" s="153">
        <f>C32+C33+C34+C35+C36+C37+C38+C39+C40+C41+C42+C53</f>
        <v>66</v>
      </c>
      <c r="D55" s="153">
        <f>D32+D33+D34+D35+D36+D37+D38+D39+D40+D41+D42+D53</f>
        <v>64</v>
      </c>
      <c r="E55" s="154">
        <f>E32+E33+E34+E35+E36+E37+E38+E39+E40+E41+E42+E53</f>
        <v>9.5</v>
      </c>
      <c r="F55" s="167">
        <f>((C55+D55)/2)+E55</f>
        <v>74.5</v>
      </c>
      <c r="G55" s="106"/>
      <c r="H55" s="84" t="s">
        <v>2</v>
      </c>
      <c r="I55" s="151">
        <f>I32+I51+I34+I35+I36+I37+I38+I39+I40+I41+I42+I53</f>
        <v>66.5</v>
      </c>
      <c r="J55" s="151">
        <f>J32+J51+J34+J35+J36+J37+J38+J39+J40+J41+J42+J53</f>
        <v>68.5</v>
      </c>
      <c r="K55" s="152">
        <f>K32+K51+K34+K35+K36+K37+K38+K39+K40+K41+K42+K53</f>
        <v>-2</v>
      </c>
      <c r="L55" s="168">
        <f>((I55+J55)/2)+K55</f>
        <v>65.5</v>
      </c>
      <c r="M55" s="111"/>
      <c r="N55" s="172" t="s">
        <v>2</v>
      </c>
      <c r="O55" s="173">
        <f>O32+O33+O34+O35+O36+O37+O38+O39+O40+O41+O42+O53</f>
        <v>69.5</v>
      </c>
      <c r="P55" s="173">
        <f>P32+P33+P34+P35+P36+P37+P38+P39+P40+P41+P42+P53</f>
        <v>68.5</v>
      </c>
      <c r="Q55" s="174">
        <f>Q32+Q33+Q34+Q35+Q36+Q37+Q38+Q39+Q40+Q41+Q42+Q53</f>
        <v>3.5</v>
      </c>
      <c r="R55" s="175">
        <f>((O55+P55)/2)+Q55</f>
        <v>72.5</v>
      </c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="44" customFormat="1" ht="12.75"/>
  </sheetData>
  <sheetProtection/>
  <mergeCells count="10">
    <mergeCell ref="B30:F30"/>
    <mergeCell ref="H30:L30"/>
    <mergeCell ref="N30:R30"/>
    <mergeCell ref="S3:V3"/>
    <mergeCell ref="B1:R1"/>
    <mergeCell ref="B2:R2"/>
    <mergeCell ref="B3:F3"/>
    <mergeCell ref="H3:L3"/>
    <mergeCell ref="S28:V28"/>
    <mergeCell ref="N3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8515625" style="0" customWidth="1"/>
    <col min="5" max="5" width="5.421875" style="0" bestFit="1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8515625" style="0" bestFit="1" customWidth="1"/>
    <col min="18" max="18" width="7.140625" style="0" bestFit="1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29" ht="15" thickBot="1">
      <c r="A2" s="5"/>
      <c r="B2" s="234" t="s">
        <v>8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</row>
    <row r="3" spans="1:29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13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</row>
    <row r="4" spans="1:29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</row>
    <row r="5" spans="1:29" ht="12.75" customHeight="1">
      <c r="A5" s="5"/>
      <c r="B5" s="129" t="s">
        <v>101</v>
      </c>
      <c r="C5" s="120">
        <v>6</v>
      </c>
      <c r="D5" s="9">
        <v>6</v>
      </c>
      <c r="E5" s="9">
        <v>1</v>
      </c>
      <c r="F5" s="161">
        <f>((C5+D5)/2)+E5</f>
        <v>7</v>
      </c>
      <c r="G5" s="98"/>
      <c r="H5" s="129" t="s">
        <v>203</v>
      </c>
      <c r="I5" s="120">
        <v>7</v>
      </c>
      <c r="J5" s="9">
        <v>7</v>
      </c>
      <c r="K5" s="9">
        <v>2</v>
      </c>
      <c r="L5" s="161">
        <f>((I5+J5)/2)+K5</f>
        <v>9</v>
      </c>
      <c r="M5" s="104"/>
      <c r="N5" s="129" t="s">
        <v>19</v>
      </c>
      <c r="O5" s="120">
        <v>6</v>
      </c>
      <c r="P5" s="9">
        <v>6</v>
      </c>
      <c r="Q5" s="9">
        <v>1</v>
      </c>
      <c r="R5" s="161">
        <f>((O5+P5)/2)+Q5</f>
        <v>7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</row>
    <row r="6" spans="1:29" ht="12.75" customHeight="1">
      <c r="A6" s="5"/>
      <c r="B6" s="130" t="s">
        <v>102</v>
      </c>
      <c r="C6" s="121">
        <v>5.5</v>
      </c>
      <c r="D6" s="6">
        <v>5.5</v>
      </c>
      <c r="E6" s="6">
        <v>0</v>
      </c>
      <c r="F6" s="162">
        <f aca="true" t="shared" si="0" ref="F6:F15">((C6+D6)/2)+E6</f>
        <v>5.5</v>
      </c>
      <c r="G6" s="98"/>
      <c r="H6" s="130" t="s">
        <v>42</v>
      </c>
      <c r="I6" s="121">
        <v>6</v>
      </c>
      <c r="J6" s="6">
        <v>6</v>
      </c>
      <c r="K6" s="6">
        <v>0</v>
      </c>
      <c r="L6" s="162">
        <f aca="true" t="shared" si="1" ref="L6:L15">((I6+J6)/2)+K6</f>
        <v>6</v>
      </c>
      <c r="M6" s="104"/>
      <c r="N6" s="130" t="s">
        <v>35</v>
      </c>
      <c r="O6" s="121">
        <v>5</v>
      </c>
      <c r="P6" s="6">
        <v>6</v>
      </c>
      <c r="Q6" s="6">
        <v>0</v>
      </c>
      <c r="R6" s="162">
        <f aca="true" t="shared" si="2" ref="R6:R15">((O6+P6)/2)+Q6</f>
        <v>5.5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</row>
    <row r="7" spans="1:29" ht="12.75" customHeight="1">
      <c r="A7" s="5"/>
      <c r="B7" s="130" t="s">
        <v>103</v>
      </c>
      <c r="C7" s="121">
        <v>6.5</v>
      </c>
      <c r="D7" s="6">
        <v>7</v>
      </c>
      <c r="E7" s="6">
        <v>0</v>
      </c>
      <c r="F7" s="162">
        <f t="shared" si="0"/>
        <v>6.75</v>
      </c>
      <c r="G7" s="98"/>
      <c r="H7" s="130" t="s">
        <v>143</v>
      </c>
      <c r="I7" s="121">
        <v>4</v>
      </c>
      <c r="J7" s="6">
        <v>4.5</v>
      </c>
      <c r="K7" s="6">
        <v>-2</v>
      </c>
      <c r="L7" s="162">
        <f t="shared" si="1"/>
        <v>2.25</v>
      </c>
      <c r="M7" s="104"/>
      <c r="N7" s="130" t="s">
        <v>21</v>
      </c>
      <c r="O7" s="121">
        <v>6.5</v>
      </c>
      <c r="P7" s="6">
        <v>6</v>
      </c>
      <c r="Q7" s="6">
        <v>0</v>
      </c>
      <c r="R7" s="162">
        <f t="shared" si="2"/>
        <v>6.25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</row>
    <row r="8" spans="1:29" ht="12.75" customHeight="1">
      <c r="A8" s="5"/>
      <c r="B8" s="130" t="s">
        <v>118</v>
      </c>
      <c r="C8" s="121">
        <v>7</v>
      </c>
      <c r="D8" s="6">
        <v>7</v>
      </c>
      <c r="E8" s="6">
        <v>0</v>
      </c>
      <c r="F8" s="162">
        <f t="shared" si="0"/>
        <v>7</v>
      </c>
      <c r="G8" s="98"/>
      <c r="H8" s="130" t="s">
        <v>57</v>
      </c>
      <c r="I8" s="121">
        <v>5.5</v>
      </c>
      <c r="J8" s="6">
        <v>6</v>
      </c>
      <c r="K8" s="6">
        <v>-0.5</v>
      </c>
      <c r="L8" s="162">
        <f t="shared" si="1"/>
        <v>5.25</v>
      </c>
      <c r="M8" s="104"/>
      <c r="N8" s="130" t="s">
        <v>22</v>
      </c>
      <c r="O8" s="121" t="s">
        <v>144</v>
      </c>
      <c r="P8" s="6" t="s">
        <v>144</v>
      </c>
      <c r="Q8" s="6" t="s">
        <v>144</v>
      </c>
      <c r="R8" s="162" t="s">
        <v>144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</row>
    <row r="9" spans="1:29" ht="12.75" customHeight="1">
      <c r="A9" s="5"/>
      <c r="B9" s="130" t="s">
        <v>105</v>
      </c>
      <c r="C9" s="121">
        <v>6</v>
      </c>
      <c r="D9" s="6">
        <v>5</v>
      </c>
      <c r="E9" s="6">
        <v>0</v>
      </c>
      <c r="F9" s="162">
        <f t="shared" si="0"/>
        <v>5.5</v>
      </c>
      <c r="G9" s="98"/>
      <c r="H9" s="130" t="s">
        <v>43</v>
      </c>
      <c r="I9" s="121">
        <v>7.5</v>
      </c>
      <c r="J9" s="6">
        <v>7.5</v>
      </c>
      <c r="K9" s="6">
        <v>3</v>
      </c>
      <c r="L9" s="162">
        <f t="shared" si="1"/>
        <v>10.5</v>
      </c>
      <c r="M9" s="104"/>
      <c r="N9" s="130" t="s">
        <v>23</v>
      </c>
      <c r="O9" s="121">
        <v>6.5</v>
      </c>
      <c r="P9" s="6">
        <v>6.5</v>
      </c>
      <c r="Q9" s="6">
        <v>2</v>
      </c>
      <c r="R9" s="162">
        <f t="shared" si="2"/>
        <v>8.5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</row>
    <row r="10" spans="1:29" ht="12.75" customHeight="1">
      <c r="A10" s="5"/>
      <c r="B10" s="130" t="s">
        <v>108</v>
      </c>
      <c r="C10" s="121">
        <v>5.5</v>
      </c>
      <c r="D10" s="6">
        <v>5.5</v>
      </c>
      <c r="E10" s="6">
        <v>0</v>
      </c>
      <c r="F10" s="162">
        <f t="shared" si="0"/>
        <v>5.5</v>
      </c>
      <c r="G10" s="98"/>
      <c r="H10" s="130" t="s">
        <v>44</v>
      </c>
      <c r="I10" s="121">
        <v>5.5</v>
      </c>
      <c r="J10" s="6">
        <v>5</v>
      </c>
      <c r="K10" s="6">
        <v>0</v>
      </c>
      <c r="L10" s="162">
        <f t="shared" si="1"/>
        <v>5.25</v>
      </c>
      <c r="M10" s="104"/>
      <c r="N10" s="130" t="s">
        <v>24</v>
      </c>
      <c r="O10" s="121">
        <v>6</v>
      </c>
      <c r="P10" s="6">
        <v>6.5</v>
      </c>
      <c r="Q10" s="6">
        <v>0</v>
      </c>
      <c r="R10" s="162">
        <f t="shared" si="2"/>
        <v>6.25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</row>
    <row r="11" spans="1:29" ht="12.75" customHeight="1">
      <c r="A11" s="5"/>
      <c r="B11" s="130" t="s">
        <v>116</v>
      </c>
      <c r="C11" s="121">
        <v>5.5</v>
      </c>
      <c r="D11" s="6">
        <v>6</v>
      </c>
      <c r="E11" s="6">
        <v>0</v>
      </c>
      <c r="F11" s="162">
        <f t="shared" si="0"/>
        <v>5.75</v>
      </c>
      <c r="G11" s="98"/>
      <c r="H11" s="130" t="s">
        <v>47</v>
      </c>
      <c r="I11" s="121">
        <v>5</v>
      </c>
      <c r="J11" s="6">
        <v>5</v>
      </c>
      <c r="K11" s="6">
        <v>0</v>
      </c>
      <c r="L11" s="162">
        <f t="shared" si="1"/>
        <v>5</v>
      </c>
      <c r="M11" s="104"/>
      <c r="N11" s="130" t="s">
        <v>34</v>
      </c>
      <c r="O11" s="121">
        <v>7</v>
      </c>
      <c r="P11" s="6">
        <v>7</v>
      </c>
      <c r="Q11" s="6">
        <v>0</v>
      </c>
      <c r="R11" s="162">
        <f t="shared" si="2"/>
        <v>7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</row>
    <row r="12" spans="1:29" ht="12.75" customHeight="1">
      <c r="A12" s="5"/>
      <c r="B12" s="130" t="s">
        <v>168</v>
      </c>
      <c r="C12" s="121">
        <v>5.5</v>
      </c>
      <c r="D12" s="6">
        <v>5.5</v>
      </c>
      <c r="E12" s="6">
        <v>0</v>
      </c>
      <c r="F12" s="162">
        <f t="shared" si="0"/>
        <v>5.5</v>
      </c>
      <c r="G12" s="98"/>
      <c r="H12" s="130" t="s">
        <v>199</v>
      </c>
      <c r="I12" s="121">
        <v>6</v>
      </c>
      <c r="J12" s="6">
        <v>6</v>
      </c>
      <c r="K12" s="6">
        <v>-0.5</v>
      </c>
      <c r="L12" s="162">
        <f t="shared" si="1"/>
        <v>5.5</v>
      </c>
      <c r="M12" s="104"/>
      <c r="N12" s="130" t="s">
        <v>175</v>
      </c>
      <c r="O12" s="121">
        <v>6</v>
      </c>
      <c r="P12" s="6">
        <v>5.5</v>
      </c>
      <c r="Q12" s="6">
        <v>0</v>
      </c>
      <c r="R12" s="162">
        <f t="shared" si="2"/>
        <v>5.75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</row>
    <row r="13" spans="1:29" ht="12.75" customHeight="1">
      <c r="A13" s="5"/>
      <c r="B13" s="130" t="s">
        <v>110</v>
      </c>
      <c r="C13" s="121">
        <v>9</v>
      </c>
      <c r="D13" s="6">
        <v>8.5</v>
      </c>
      <c r="E13" s="6">
        <v>6</v>
      </c>
      <c r="F13" s="162">
        <f t="shared" si="0"/>
        <v>14.75</v>
      </c>
      <c r="G13" s="98"/>
      <c r="H13" s="130" t="s">
        <v>48</v>
      </c>
      <c r="I13" s="121">
        <v>5.5</v>
      </c>
      <c r="J13" s="6">
        <v>5.5</v>
      </c>
      <c r="K13" s="6">
        <v>0</v>
      </c>
      <c r="L13" s="162">
        <f t="shared" si="1"/>
        <v>5.5</v>
      </c>
      <c r="M13" s="104"/>
      <c r="N13" s="130" t="s">
        <v>27</v>
      </c>
      <c r="O13" s="121">
        <v>5</v>
      </c>
      <c r="P13" s="6">
        <v>6</v>
      </c>
      <c r="Q13" s="6">
        <v>0</v>
      </c>
      <c r="R13" s="162">
        <f t="shared" si="2"/>
        <v>5.5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</row>
    <row r="14" spans="1:29" ht="12.75" customHeight="1">
      <c r="A14" s="5"/>
      <c r="B14" s="130" t="s">
        <v>113</v>
      </c>
      <c r="C14" s="121">
        <v>5</v>
      </c>
      <c r="D14" s="6">
        <v>5.5</v>
      </c>
      <c r="E14" s="6">
        <v>-2</v>
      </c>
      <c r="F14" s="162">
        <f t="shared" si="0"/>
        <v>3.25</v>
      </c>
      <c r="G14" s="98"/>
      <c r="H14" s="130" t="s">
        <v>52</v>
      </c>
      <c r="I14" s="121">
        <v>6</v>
      </c>
      <c r="J14" s="6">
        <v>6</v>
      </c>
      <c r="K14" s="6">
        <v>0</v>
      </c>
      <c r="L14" s="162">
        <f t="shared" si="1"/>
        <v>6</v>
      </c>
      <c r="M14" s="104"/>
      <c r="N14" s="130" t="s">
        <v>28</v>
      </c>
      <c r="O14" s="121">
        <v>5.5</v>
      </c>
      <c r="P14" s="6">
        <v>5.5</v>
      </c>
      <c r="Q14" s="6">
        <v>0</v>
      </c>
      <c r="R14" s="162">
        <f t="shared" si="2"/>
        <v>5.5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</row>
    <row r="15" spans="1:29" ht="12.75" customHeight="1" thickBot="1">
      <c r="A15" s="5"/>
      <c r="B15" s="131" t="s">
        <v>109</v>
      </c>
      <c r="C15" s="122">
        <v>6</v>
      </c>
      <c r="D15" s="10">
        <v>6</v>
      </c>
      <c r="E15" s="10">
        <v>0</v>
      </c>
      <c r="F15" s="163">
        <f t="shared" si="0"/>
        <v>6</v>
      </c>
      <c r="G15" s="98"/>
      <c r="H15" s="131" t="s">
        <v>49</v>
      </c>
      <c r="I15" s="122">
        <v>5.5</v>
      </c>
      <c r="J15" s="10">
        <v>6.5</v>
      </c>
      <c r="K15" s="10">
        <v>-0.5</v>
      </c>
      <c r="L15" s="163">
        <f t="shared" si="1"/>
        <v>5.5</v>
      </c>
      <c r="M15" s="104"/>
      <c r="N15" s="131" t="s">
        <v>29</v>
      </c>
      <c r="O15" s="122">
        <v>7.5</v>
      </c>
      <c r="P15" s="10">
        <v>7</v>
      </c>
      <c r="Q15" s="10">
        <v>6</v>
      </c>
      <c r="R15" s="163">
        <f t="shared" si="2"/>
        <v>13.25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</row>
    <row r="16" spans="1:29" ht="12.75" customHeight="1" thickBot="1">
      <c r="A16" s="5"/>
      <c r="B16" s="92"/>
      <c r="C16" s="7"/>
      <c r="D16" s="7"/>
      <c r="E16" s="7"/>
      <c r="F16" s="4"/>
      <c r="G16" s="99"/>
      <c r="H16" s="92"/>
      <c r="I16" s="7"/>
      <c r="J16" s="7"/>
      <c r="K16" s="7"/>
      <c r="L16" s="4"/>
      <c r="M16" s="104"/>
      <c r="N16" s="92"/>
      <c r="O16" s="7"/>
      <c r="P16" s="7"/>
      <c r="Q16" s="7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</row>
    <row r="17" spans="1:29" ht="12.75" customHeight="1">
      <c r="A17" s="5"/>
      <c r="B17" s="132" t="s">
        <v>112</v>
      </c>
      <c r="C17" s="137">
        <v>6</v>
      </c>
      <c r="D17" s="138">
        <v>5</v>
      </c>
      <c r="E17" s="80">
        <v>-4</v>
      </c>
      <c r="F17" s="164">
        <f>((C17+D17)/2)+E17</f>
        <v>1.5</v>
      </c>
      <c r="G17" s="99"/>
      <c r="H17" s="132" t="s">
        <v>40</v>
      </c>
      <c r="I17" s="137">
        <v>8</v>
      </c>
      <c r="J17" s="138">
        <v>7.5</v>
      </c>
      <c r="K17" s="80">
        <v>1</v>
      </c>
      <c r="L17" s="164">
        <f>((I17+J17)/2)+K17</f>
        <v>8.75</v>
      </c>
      <c r="M17" s="105"/>
      <c r="N17" s="132" t="s">
        <v>30</v>
      </c>
      <c r="O17" s="137" t="s">
        <v>39</v>
      </c>
      <c r="P17" s="138" t="s">
        <v>39</v>
      </c>
      <c r="Q17" s="80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</row>
    <row r="18" spans="1:29" ht="12.75" customHeight="1">
      <c r="A18" s="5"/>
      <c r="B18" s="133" t="s">
        <v>169</v>
      </c>
      <c r="C18" s="139" t="s">
        <v>39</v>
      </c>
      <c r="D18" s="140" t="s">
        <v>39</v>
      </c>
      <c r="E18" s="2" t="s">
        <v>39</v>
      </c>
      <c r="F18" s="165" t="s">
        <v>39</v>
      </c>
      <c r="G18" s="99"/>
      <c r="H18" s="133" t="s">
        <v>53</v>
      </c>
      <c r="I18" s="139">
        <v>7</v>
      </c>
      <c r="J18" s="140">
        <v>7</v>
      </c>
      <c r="K18" s="2">
        <v>-0.5</v>
      </c>
      <c r="L18" s="165">
        <f aca="true" t="shared" si="3" ref="L18:L26">((I18+J18)/2)+K18</f>
        <v>6.5</v>
      </c>
      <c r="M18" s="105"/>
      <c r="N18" s="133" t="s">
        <v>176</v>
      </c>
      <c r="O18" s="139">
        <v>5.5</v>
      </c>
      <c r="P18" s="140">
        <v>5.5</v>
      </c>
      <c r="Q18" s="2">
        <v>0</v>
      </c>
      <c r="R18" s="165">
        <f aca="true" t="shared" si="4" ref="R18:R26">((O18+P18)/2)+Q18</f>
        <v>5.5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</row>
    <row r="19" spans="1:29" ht="12.75" customHeight="1">
      <c r="A19" s="5"/>
      <c r="B19" s="133" t="s">
        <v>180</v>
      </c>
      <c r="C19" s="139">
        <v>5.5</v>
      </c>
      <c r="D19" s="140">
        <v>6</v>
      </c>
      <c r="E19" s="2">
        <v>0</v>
      </c>
      <c r="F19" s="165">
        <f aca="true" t="shared" si="5" ref="F19:F26">((C19+D19)/2)+E19</f>
        <v>5.75</v>
      </c>
      <c r="G19" s="99"/>
      <c r="H19" s="133" t="s">
        <v>155</v>
      </c>
      <c r="I19" s="139">
        <v>5</v>
      </c>
      <c r="J19" s="140">
        <v>4.5</v>
      </c>
      <c r="K19" s="2">
        <v>0</v>
      </c>
      <c r="L19" s="165">
        <f t="shared" si="3"/>
        <v>4.75</v>
      </c>
      <c r="M19" s="105"/>
      <c r="N19" s="133" t="s">
        <v>32</v>
      </c>
      <c r="O19" s="139" t="s">
        <v>39</v>
      </c>
      <c r="P19" s="140" t="s">
        <v>39</v>
      </c>
      <c r="Q19" s="2" t="s">
        <v>39</v>
      </c>
      <c r="R19" s="165" t="s">
        <v>39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</row>
    <row r="20" spans="1:29" ht="12.75" customHeight="1">
      <c r="A20" s="5"/>
      <c r="B20" s="133" t="s">
        <v>107</v>
      </c>
      <c r="C20" s="139">
        <v>5</v>
      </c>
      <c r="D20" s="140">
        <v>6</v>
      </c>
      <c r="E20" s="2">
        <v>0</v>
      </c>
      <c r="F20" s="165">
        <f t="shared" si="5"/>
        <v>5.5</v>
      </c>
      <c r="G20" s="99"/>
      <c r="H20" s="133" t="s">
        <v>46</v>
      </c>
      <c r="I20" s="139">
        <v>6</v>
      </c>
      <c r="J20" s="140">
        <v>6</v>
      </c>
      <c r="K20" s="2">
        <v>0</v>
      </c>
      <c r="L20" s="165">
        <f t="shared" si="3"/>
        <v>6</v>
      </c>
      <c r="M20" s="105"/>
      <c r="N20" s="133" t="s">
        <v>174</v>
      </c>
      <c r="O20" s="139">
        <v>6</v>
      </c>
      <c r="P20" s="140">
        <v>6.5</v>
      </c>
      <c r="Q20" s="2">
        <v>-0.5</v>
      </c>
      <c r="R20" s="165">
        <f t="shared" si="4"/>
        <v>5.75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</row>
    <row r="21" spans="1:29" ht="12.75" customHeight="1">
      <c r="A21" s="5"/>
      <c r="B21" s="133" t="s">
        <v>115</v>
      </c>
      <c r="C21" s="139">
        <v>7</v>
      </c>
      <c r="D21" s="140">
        <v>6</v>
      </c>
      <c r="E21" s="2">
        <v>3</v>
      </c>
      <c r="F21" s="165">
        <f t="shared" si="5"/>
        <v>9.5</v>
      </c>
      <c r="G21" s="99"/>
      <c r="H21" s="133" t="s">
        <v>45</v>
      </c>
      <c r="I21" s="139">
        <v>5</v>
      </c>
      <c r="J21" s="140">
        <v>6</v>
      </c>
      <c r="K21" s="2">
        <v>0</v>
      </c>
      <c r="L21" s="165">
        <f t="shared" si="3"/>
        <v>5.5</v>
      </c>
      <c r="M21" s="105"/>
      <c r="N21" s="133" t="s">
        <v>25</v>
      </c>
      <c r="O21" s="139">
        <v>6</v>
      </c>
      <c r="P21" s="140">
        <v>6.5</v>
      </c>
      <c r="Q21" s="2">
        <v>0</v>
      </c>
      <c r="R21" s="165">
        <f t="shared" si="4"/>
        <v>6.25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</row>
    <row r="22" spans="1:29" ht="12.75" customHeight="1">
      <c r="A22" s="5"/>
      <c r="B22" s="133" t="s">
        <v>104</v>
      </c>
      <c r="C22" s="139">
        <v>6.5</v>
      </c>
      <c r="D22" s="140">
        <v>6</v>
      </c>
      <c r="E22" s="2">
        <v>-0.5</v>
      </c>
      <c r="F22" s="165">
        <f t="shared" si="5"/>
        <v>5.75</v>
      </c>
      <c r="G22" s="99"/>
      <c r="H22" s="133" t="s">
        <v>157</v>
      </c>
      <c r="I22" s="139">
        <v>7</v>
      </c>
      <c r="J22" s="140">
        <v>7.5</v>
      </c>
      <c r="K22" s="2">
        <v>0</v>
      </c>
      <c r="L22" s="165">
        <f t="shared" si="3"/>
        <v>7.25</v>
      </c>
      <c r="M22" s="105"/>
      <c r="N22" s="130" t="s">
        <v>177</v>
      </c>
      <c r="O22" s="121">
        <v>6.5</v>
      </c>
      <c r="P22" s="6">
        <v>6</v>
      </c>
      <c r="Q22" s="179">
        <v>-0.5</v>
      </c>
      <c r="R22" s="162">
        <f t="shared" si="4"/>
        <v>5.75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</row>
    <row r="23" spans="1:29" ht="12.75" customHeight="1">
      <c r="A23" s="5"/>
      <c r="B23" s="133" t="s">
        <v>120</v>
      </c>
      <c r="C23" s="139">
        <v>5</v>
      </c>
      <c r="D23" s="140">
        <v>4.5</v>
      </c>
      <c r="E23" s="2">
        <v>-0.5</v>
      </c>
      <c r="F23" s="165">
        <f t="shared" si="5"/>
        <v>4.25</v>
      </c>
      <c r="G23" s="99"/>
      <c r="H23" s="133" t="s">
        <v>198</v>
      </c>
      <c r="I23" s="139">
        <v>4.5</v>
      </c>
      <c r="J23" s="140">
        <v>4</v>
      </c>
      <c r="K23" s="2">
        <v>0</v>
      </c>
      <c r="L23" s="165">
        <f t="shared" si="3"/>
        <v>4.25</v>
      </c>
      <c r="M23" s="105"/>
      <c r="N23" s="133" t="s">
        <v>197</v>
      </c>
      <c r="O23" s="139" t="s">
        <v>39</v>
      </c>
      <c r="P23" s="140" t="s">
        <v>39</v>
      </c>
      <c r="Q23" s="2" t="s">
        <v>39</v>
      </c>
      <c r="R23" s="165" t="s">
        <v>39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</row>
    <row r="24" spans="1:29" ht="12.75" customHeight="1">
      <c r="A24" s="5"/>
      <c r="B24" s="133" t="s">
        <v>37</v>
      </c>
      <c r="C24" s="139" t="s">
        <v>39</v>
      </c>
      <c r="D24" s="140" t="s">
        <v>39</v>
      </c>
      <c r="E24" s="2" t="s">
        <v>39</v>
      </c>
      <c r="F24" s="165" t="s">
        <v>39</v>
      </c>
      <c r="G24" s="99"/>
      <c r="H24" s="133" t="s">
        <v>200</v>
      </c>
      <c r="I24" s="139">
        <v>6</v>
      </c>
      <c r="J24" s="140">
        <v>7.5</v>
      </c>
      <c r="K24" s="2">
        <v>-0.5</v>
      </c>
      <c r="L24" s="165">
        <f t="shared" si="3"/>
        <v>6.25</v>
      </c>
      <c r="M24" s="105"/>
      <c r="N24" s="133" t="s">
        <v>37</v>
      </c>
      <c r="O24" s="139" t="s">
        <v>39</v>
      </c>
      <c r="P24" s="140" t="s">
        <v>39</v>
      </c>
      <c r="Q24" s="2" t="s">
        <v>39</v>
      </c>
      <c r="R24" s="165" t="s">
        <v>39</v>
      </c>
      <c r="S24" s="41"/>
      <c r="T24" s="40"/>
      <c r="U24" s="40"/>
      <c r="V24" s="42"/>
      <c r="W24" s="38"/>
      <c r="X24" s="41"/>
      <c r="Y24" s="40"/>
      <c r="Z24" s="40"/>
      <c r="AA24" s="116"/>
      <c r="AB24" s="116"/>
      <c r="AC24" s="115"/>
    </row>
    <row r="25" spans="1:29" ht="12.75" customHeight="1" thickBot="1">
      <c r="A25" s="5"/>
      <c r="B25" s="135" t="s">
        <v>37</v>
      </c>
      <c r="C25" s="139" t="s">
        <v>39</v>
      </c>
      <c r="D25" s="140" t="s">
        <v>39</v>
      </c>
      <c r="E25" s="2" t="s">
        <v>39</v>
      </c>
      <c r="F25" s="165" t="s">
        <v>39</v>
      </c>
      <c r="G25" s="99"/>
      <c r="H25" s="133" t="s">
        <v>58</v>
      </c>
      <c r="I25" s="139" t="s">
        <v>39</v>
      </c>
      <c r="J25" s="140" t="s">
        <v>39</v>
      </c>
      <c r="K25" s="2" t="s">
        <v>39</v>
      </c>
      <c r="L25" s="165" t="s">
        <v>39</v>
      </c>
      <c r="M25" s="105"/>
      <c r="N25" s="135" t="s">
        <v>37</v>
      </c>
      <c r="O25" s="139" t="s">
        <v>39</v>
      </c>
      <c r="P25" s="140" t="s">
        <v>39</v>
      </c>
      <c r="Q25" s="2" t="s">
        <v>39</v>
      </c>
      <c r="R25" s="165" t="s">
        <v>39</v>
      </c>
      <c r="S25" s="36"/>
      <c r="T25" s="36"/>
      <c r="U25" s="36"/>
      <c r="V25" s="39"/>
      <c r="W25" s="38"/>
      <c r="X25" s="36"/>
      <c r="Y25" s="36"/>
      <c r="Z25" s="36"/>
      <c r="AA25" s="117"/>
      <c r="AB25" s="117"/>
      <c r="AC25" s="66"/>
    </row>
    <row r="26" spans="1:29" ht="12.75" customHeight="1" thickBot="1">
      <c r="A26" s="5"/>
      <c r="B26" s="131" t="s">
        <v>121</v>
      </c>
      <c r="C26" s="141">
        <v>0</v>
      </c>
      <c r="D26" s="16">
        <v>-0.5</v>
      </c>
      <c r="E26" s="11">
        <v>0</v>
      </c>
      <c r="F26" s="166">
        <f t="shared" si="5"/>
        <v>-0.25</v>
      </c>
      <c r="G26" s="98"/>
      <c r="H26" s="177" t="s">
        <v>201</v>
      </c>
      <c r="I26" s="141">
        <v>1</v>
      </c>
      <c r="J26" s="16">
        <v>1</v>
      </c>
      <c r="K26" s="11">
        <v>0</v>
      </c>
      <c r="L26" s="166">
        <f t="shared" si="3"/>
        <v>1</v>
      </c>
      <c r="M26" s="104"/>
      <c r="N26" s="131" t="s">
        <v>178</v>
      </c>
      <c r="O26" s="141">
        <v>0</v>
      </c>
      <c r="P26" s="16">
        <v>0.5</v>
      </c>
      <c r="Q26" s="11">
        <v>0</v>
      </c>
      <c r="R26" s="166">
        <f t="shared" si="4"/>
        <v>0.25</v>
      </c>
      <c r="S26" s="43"/>
      <c r="T26" s="43"/>
      <c r="U26" s="43"/>
      <c r="V26" s="8"/>
      <c r="W26" s="38"/>
      <c r="X26" s="43"/>
      <c r="Y26" s="43"/>
      <c r="Z26" s="43"/>
      <c r="AA26" s="118"/>
      <c r="AB26" s="118"/>
      <c r="AC26" s="67"/>
    </row>
    <row r="27" spans="1:26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17"/>
      <c r="T27" s="17"/>
      <c r="U27" s="17"/>
      <c r="V27" s="17"/>
      <c r="W27" s="17"/>
      <c r="X27" s="17"/>
      <c r="Y27" s="5"/>
      <c r="Z27" s="5"/>
    </row>
    <row r="28" spans="1:26" ht="17.25" thickBot="1">
      <c r="A28" s="5"/>
      <c r="B28" s="82" t="s">
        <v>2</v>
      </c>
      <c r="C28" s="155">
        <f>C5+C6+C7+C8+C9+C10+C11+C12+C13+C14+C15+C26</f>
        <v>67.5</v>
      </c>
      <c r="D28" s="155">
        <f>D5+D6+D7+D8+D9+D10+D11+D12+D13+D14+D15+D26</f>
        <v>67</v>
      </c>
      <c r="E28" s="156">
        <f>E5+E6+E7+E8+E9+E10+E11+E12+E13+E14+E15+E26</f>
        <v>5</v>
      </c>
      <c r="F28" s="169">
        <f>((C28+D28)/2)</f>
        <v>67.25</v>
      </c>
      <c r="G28" s="101"/>
      <c r="H28" s="46" t="s">
        <v>2</v>
      </c>
      <c r="I28" s="157">
        <f>I5+I6+I7+I8+I9+I10+I11+I12+I13+I14+I15+I26</f>
        <v>64.5</v>
      </c>
      <c r="J28" s="157">
        <f>J5+J6+J7+J8+J9+J10+J11+J12+J13+J14+J15+J26</f>
        <v>66</v>
      </c>
      <c r="K28" s="158">
        <f>K5+K6+K7+K8+K9+K10+K11+K12+K13+K14+K15+K26</f>
        <v>1.5</v>
      </c>
      <c r="L28" s="170">
        <f>((I28+J28)/2)</f>
        <v>65.25</v>
      </c>
      <c r="M28" s="108"/>
      <c r="N28" s="95" t="s">
        <v>2</v>
      </c>
      <c r="O28" s="159">
        <f>O5+O6+O7+O22+O9+O10+O11+O12+O13+O14+O15+O26</f>
        <v>67.5</v>
      </c>
      <c r="P28" s="159">
        <f>P5+P6+P7+P22+P9+P10+P11+P12+P13+P14+P15+P26</f>
        <v>68.5</v>
      </c>
      <c r="Q28" s="160">
        <f>Q5+Q6+Q7+Q22+Q9+Q10+Q11+Q12+Q13+Q14+Q15+Q26</f>
        <v>8.5</v>
      </c>
      <c r="R28" s="171">
        <f>((O28+P28)/2)</f>
        <v>68</v>
      </c>
      <c r="S28" s="252"/>
      <c r="T28" s="252"/>
      <c r="U28" s="252"/>
      <c r="V28" s="252"/>
      <c r="W28" s="17"/>
      <c r="X28" s="17"/>
      <c r="Y28" s="5"/>
      <c r="Z28" s="5"/>
    </row>
    <row r="29" spans="1:26" ht="6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21"/>
      <c r="T29" s="21"/>
      <c r="U29" s="22"/>
      <c r="V29" s="24"/>
      <c r="W29" s="17"/>
      <c r="X29" s="17"/>
      <c r="Y29" s="5"/>
      <c r="Z29" s="5"/>
    </row>
    <row r="30" spans="1:26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208</v>
      </c>
      <c r="I30" s="232"/>
      <c r="J30" s="232"/>
      <c r="K30" s="232"/>
      <c r="L30" s="233"/>
      <c r="M30" s="96"/>
      <c r="N30" s="243" t="s">
        <v>18</v>
      </c>
      <c r="O30" s="244"/>
      <c r="P30" s="244"/>
      <c r="Q30" s="244"/>
      <c r="R30" s="245"/>
      <c r="S30" s="25"/>
      <c r="T30" s="26"/>
      <c r="U30" s="24"/>
      <c r="V30" s="23"/>
      <c r="W30" s="17"/>
      <c r="X30" s="17"/>
      <c r="Y30" s="5"/>
      <c r="Z30" s="5"/>
    </row>
    <row r="31" spans="1:26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25"/>
      <c r="T31" s="26"/>
      <c r="U31" s="24"/>
      <c r="V31" s="23"/>
      <c r="W31" s="17"/>
      <c r="X31" s="17"/>
      <c r="Y31" s="5"/>
      <c r="Z31" s="5"/>
    </row>
    <row r="32" spans="1:26" ht="12.75" customHeight="1">
      <c r="A32" s="5"/>
      <c r="B32" s="129" t="s">
        <v>60</v>
      </c>
      <c r="C32" s="142">
        <v>6</v>
      </c>
      <c r="D32" s="69">
        <v>6.5</v>
      </c>
      <c r="E32" s="69">
        <v>1</v>
      </c>
      <c r="F32" s="161">
        <f>((C32+D32)/2)+E32</f>
        <v>7.25</v>
      </c>
      <c r="G32" s="104"/>
      <c r="H32" s="129" t="s">
        <v>205</v>
      </c>
      <c r="I32" s="120">
        <v>5.5</v>
      </c>
      <c r="J32" s="9">
        <v>5.5</v>
      </c>
      <c r="K32" s="9">
        <v>-1</v>
      </c>
      <c r="L32" s="161">
        <f>((I32+J32)/2)+K32</f>
        <v>4.5</v>
      </c>
      <c r="M32" s="98"/>
      <c r="N32" s="129" t="s">
        <v>133</v>
      </c>
      <c r="O32" s="120">
        <v>6</v>
      </c>
      <c r="P32" s="9">
        <v>7</v>
      </c>
      <c r="Q32" s="9">
        <v>2</v>
      </c>
      <c r="R32" s="161">
        <f>((O32+P32)/2)+Q32</f>
        <v>8.5</v>
      </c>
      <c r="S32" s="25"/>
      <c r="T32" s="26"/>
      <c r="U32" s="24"/>
      <c r="V32" s="23"/>
      <c r="W32" s="17"/>
      <c r="X32" s="17"/>
      <c r="Y32" s="5"/>
      <c r="Z32" s="5"/>
    </row>
    <row r="33" spans="1:26" ht="12.75" customHeight="1">
      <c r="A33" s="5"/>
      <c r="B33" s="130" t="s">
        <v>61</v>
      </c>
      <c r="C33" s="143">
        <v>4.5</v>
      </c>
      <c r="D33" s="70">
        <v>4</v>
      </c>
      <c r="E33" s="70">
        <v>-1.5</v>
      </c>
      <c r="F33" s="162">
        <f aca="true" t="shared" si="6" ref="F33:F42">((C33+D33)/2)+E33</f>
        <v>2.75</v>
      </c>
      <c r="G33" s="104"/>
      <c r="H33" s="130" t="s">
        <v>97</v>
      </c>
      <c r="I33" s="121">
        <v>7</v>
      </c>
      <c r="J33" s="6">
        <v>7</v>
      </c>
      <c r="K33" s="6">
        <v>3</v>
      </c>
      <c r="L33" s="162">
        <f aca="true" t="shared" si="7" ref="L33:L42">((I33+J33)/2)+K33</f>
        <v>10</v>
      </c>
      <c r="M33" s="98"/>
      <c r="N33" s="130" t="s">
        <v>123</v>
      </c>
      <c r="O33" s="121">
        <v>6</v>
      </c>
      <c r="P33" s="6">
        <v>7</v>
      </c>
      <c r="Q33" s="6">
        <v>0</v>
      </c>
      <c r="R33" s="162">
        <f aca="true" t="shared" si="8" ref="R33:R42">((O33+P33)/2)+Q33</f>
        <v>6.5</v>
      </c>
      <c r="S33" s="25"/>
      <c r="T33" s="26"/>
      <c r="U33" s="24"/>
      <c r="V33" s="23"/>
      <c r="W33" s="17"/>
      <c r="X33" s="17"/>
      <c r="Y33" s="5"/>
      <c r="Z33" s="5"/>
    </row>
    <row r="34" spans="1:26" ht="12.75" customHeight="1">
      <c r="A34" s="5"/>
      <c r="B34" s="130" t="s">
        <v>158</v>
      </c>
      <c r="C34" s="143">
        <v>6</v>
      </c>
      <c r="D34" s="70">
        <v>6.5</v>
      </c>
      <c r="E34" s="70">
        <v>0</v>
      </c>
      <c r="F34" s="162">
        <f t="shared" si="6"/>
        <v>6.25</v>
      </c>
      <c r="G34" s="104"/>
      <c r="H34" s="130" t="s">
        <v>98</v>
      </c>
      <c r="I34" s="121">
        <v>6</v>
      </c>
      <c r="J34" s="6">
        <v>6</v>
      </c>
      <c r="K34" s="6">
        <v>0</v>
      </c>
      <c r="L34" s="162">
        <f t="shared" si="7"/>
        <v>6</v>
      </c>
      <c r="M34" s="98"/>
      <c r="N34" s="130" t="s">
        <v>164</v>
      </c>
      <c r="O34" s="121">
        <v>6</v>
      </c>
      <c r="P34" s="6">
        <v>6</v>
      </c>
      <c r="Q34" s="6">
        <v>0</v>
      </c>
      <c r="R34" s="162">
        <f t="shared" si="8"/>
        <v>6</v>
      </c>
      <c r="S34" s="25"/>
      <c r="T34" s="26"/>
      <c r="U34" s="24"/>
      <c r="V34" s="23"/>
      <c r="W34" s="17"/>
      <c r="X34" s="17"/>
      <c r="Y34" s="5"/>
      <c r="Z34" s="5"/>
    </row>
    <row r="35" spans="1:26" ht="12.75" customHeight="1">
      <c r="A35" s="5"/>
      <c r="B35" s="130" t="s">
        <v>62</v>
      </c>
      <c r="C35" s="143">
        <v>7</v>
      </c>
      <c r="D35" s="70">
        <v>6.5</v>
      </c>
      <c r="E35" s="70">
        <v>0</v>
      </c>
      <c r="F35" s="162">
        <f t="shared" si="6"/>
        <v>6.75</v>
      </c>
      <c r="G35" s="104"/>
      <c r="H35" s="130" t="s">
        <v>83</v>
      </c>
      <c r="I35" s="121">
        <v>4.5</v>
      </c>
      <c r="J35" s="6">
        <v>5</v>
      </c>
      <c r="K35" s="6">
        <v>-0.5</v>
      </c>
      <c r="L35" s="162">
        <f t="shared" si="7"/>
        <v>4.25</v>
      </c>
      <c r="M35" s="98"/>
      <c r="N35" s="130" t="s">
        <v>187</v>
      </c>
      <c r="O35" s="121">
        <v>6</v>
      </c>
      <c r="P35" s="6">
        <v>6</v>
      </c>
      <c r="Q35" s="6">
        <v>0</v>
      </c>
      <c r="R35" s="162">
        <f t="shared" si="8"/>
        <v>6</v>
      </c>
      <c r="S35" s="25"/>
      <c r="T35" s="26"/>
      <c r="U35" s="24"/>
      <c r="V35" s="23"/>
      <c r="W35" s="17"/>
      <c r="X35" s="17"/>
      <c r="Y35" s="5"/>
      <c r="Z35" s="5"/>
    </row>
    <row r="36" spans="1:26" ht="12.75" customHeight="1">
      <c r="A36" s="5"/>
      <c r="B36" s="130" t="s">
        <v>204</v>
      </c>
      <c r="C36" s="143">
        <v>6</v>
      </c>
      <c r="D36" s="70">
        <v>6</v>
      </c>
      <c r="E36" s="70">
        <v>0</v>
      </c>
      <c r="F36" s="162">
        <f t="shared" si="6"/>
        <v>6</v>
      </c>
      <c r="G36" s="104"/>
      <c r="H36" s="130" t="s">
        <v>95</v>
      </c>
      <c r="I36" s="121" t="s">
        <v>144</v>
      </c>
      <c r="J36" s="6" t="s">
        <v>144</v>
      </c>
      <c r="K36" s="6" t="s">
        <v>144</v>
      </c>
      <c r="L36" s="162" t="s">
        <v>144</v>
      </c>
      <c r="M36" s="98"/>
      <c r="N36" s="130" t="s">
        <v>126</v>
      </c>
      <c r="O36" s="121">
        <v>5</v>
      </c>
      <c r="P36" s="6">
        <v>4.5</v>
      </c>
      <c r="Q36" s="6">
        <v>-2</v>
      </c>
      <c r="R36" s="162">
        <f t="shared" si="8"/>
        <v>2.75</v>
      </c>
      <c r="S36" s="25"/>
      <c r="T36" s="26"/>
      <c r="U36" s="24"/>
      <c r="V36" s="23"/>
      <c r="W36" s="17"/>
      <c r="X36" s="17"/>
      <c r="Y36" s="5"/>
      <c r="Z36" s="5"/>
    </row>
    <row r="37" spans="1:26" ht="12.75" customHeight="1">
      <c r="A37" s="5"/>
      <c r="B37" s="130" t="s">
        <v>64</v>
      </c>
      <c r="C37" s="143" t="s">
        <v>144</v>
      </c>
      <c r="D37" s="70" t="s">
        <v>144</v>
      </c>
      <c r="E37" s="70" t="s">
        <v>144</v>
      </c>
      <c r="F37" s="162" t="s">
        <v>144</v>
      </c>
      <c r="G37" s="104"/>
      <c r="H37" s="130" t="s">
        <v>171</v>
      </c>
      <c r="I37" s="121" t="s">
        <v>144</v>
      </c>
      <c r="J37" s="6" t="s">
        <v>144</v>
      </c>
      <c r="K37" s="6" t="s">
        <v>144</v>
      </c>
      <c r="L37" s="162" t="s">
        <v>144</v>
      </c>
      <c r="M37" s="98"/>
      <c r="N37" s="130" t="s">
        <v>129</v>
      </c>
      <c r="O37" s="121">
        <v>5</v>
      </c>
      <c r="P37" s="6">
        <v>4</v>
      </c>
      <c r="Q37" s="6">
        <v>0</v>
      </c>
      <c r="R37" s="162">
        <f t="shared" si="8"/>
        <v>4.5</v>
      </c>
      <c r="S37" s="25"/>
      <c r="T37" s="26"/>
      <c r="U37" s="24"/>
      <c r="V37" s="23"/>
      <c r="W37" s="17"/>
      <c r="X37" s="17"/>
      <c r="Y37" s="5"/>
      <c r="Z37" s="5"/>
    </row>
    <row r="38" spans="1:26" ht="12.75" customHeight="1">
      <c r="A38" s="5"/>
      <c r="B38" s="130" t="s">
        <v>170</v>
      </c>
      <c r="C38" s="143">
        <v>7</v>
      </c>
      <c r="D38" s="70">
        <v>6.5</v>
      </c>
      <c r="E38" s="70">
        <v>0</v>
      </c>
      <c r="F38" s="162">
        <f t="shared" si="6"/>
        <v>6.75</v>
      </c>
      <c r="G38" s="104"/>
      <c r="H38" s="130" t="s">
        <v>85</v>
      </c>
      <c r="I38" s="121">
        <v>6</v>
      </c>
      <c r="J38" s="6">
        <v>5.5</v>
      </c>
      <c r="K38" s="6">
        <v>0</v>
      </c>
      <c r="L38" s="162">
        <f t="shared" si="7"/>
        <v>5.75</v>
      </c>
      <c r="M38" s="98"/>
      <c r="N38" s="130" t="s">
        <v>128</v>
      </c>
      <c r="O38" s="121" t="s">
        <v>172</v>
      </c>
      <c r="P38" s="6" t="s">
        <v>172</v>
      </c>
      <c r="Q38" s="6" t="s">
        <v>172</v>
      </c>
      <c r="R38" s="162" t="s">
        <v>172</v>
      </c>
      <c r="S38" s="25"/>
      <c r="T38" s="26"/>
      <c r="U38" s="24"/>
      <c r="V38" s="23"/>
      <c r="W38" s="17"/>
      <c r="X38" s="17"/>
      <c r="Y38" s="5"/>
      <c r="Z38" s="5"/>
    </row>
    <row r="39" spans="1:26" ht="12.75" customHeight="1">
      <c r="A39" s="5"/>
      <c r="B39" s="130" t="s">
        <v>66</v>
      </c>
      <c r="C39" s="143">
        <v>4.5</v>
      </c>
      <c r="D39" s="70">
        <v>5</v>
      </c>
      <c r="E39" s="70">
        <v>0</v>
      </c>
      <c r="F39" s="162">
        <f t="shared" si="6"/>
        <v>4.75</v>
      </c>
      <c r="G39" s="104"/>
      <c r="H39" s="130" t="s">
        <v>86</v>
      </c>
      <c r="I39" s="121">
        <v>5.5</v>
      </c>
      <c r="J39" s="6">
        <v>6</v>
      </c>
      <c r="K39" s="6">
        <v>0</v>
      </c>
      <c r="L39" s="162">
        <f t="shared" si="7"/>
        <v>5.75</v>
      </c>
      <c r="M39" s="98"/>
      <c r="N39" s="130" t="s">
        <v>159</v>
      </c>
      <c r="O39" s="121" t="s">
        <v>144</v>
      </c>
      <c r="P39" s="6" t="s">
        <v>144</v>
      </c>
      <c r="Q39" s="6" t="s">
        <v>144</v>
      </c>
      <c r="R39" s="162" t="s">
        <v>144</v>
      </c>
      <c r="S39" s="25"/>
      <c r="T39" s="26"/>
      <c r="U39" s="24"/>
      <c r="V39" s="23"/>
      <c r="W39" s="17"/>
      <c r="X39" s="17"/>
      <c r="Y39" s="5"/>
      <c r="Z39" s="5"/>
    </row>
    <row r="40" spans="1:26" ht="12.75" customHeight="1">
      <c r="A40" s="5"/>
      <c r="B40" s="130" t="s">
        <v>67</v>
      </c>
      <c r="C40" s="143">
        <v>7</v>
      </c>
      <c r="D40" s="70">
        <v>8</v>
      </c>
      <c r="E40" s="70">
        <v>3</v>
      </c>
      <c r="F40" s="162">
        <f t="shared" si="6"/>
        <v>10.5</v>
      </c>
      <c r="G40" s="104"/>
      <c r="H40" s="130" t="s">
        <v>89</v>
      </c>
      <c r="I40" s="121">
        <v>5</v>
      </c>
      <c r="J40" s="6">
        <v>5</v>
      </c>
      <c r="K40" s="6">
        <v>0</v>
      </c>
      <c r="L40" s="162">
        <f t="shared" si="7"/>
        <v>5</v>
      </c>
      <c r="M40" s="98"/>
      <c r="N40" s="130" t="s">
        <v>131</v>
      </c>
      <c r="O40" s="121">
        <v>5.5</v>
      </c>
      <c r="P40" s="6">
        <v>5</v>
      </c>
      <c r="Q40" s="6">
        <v>0</v>
      </c>
      <c r="R40" s="162">
        <f t="shared" si="8"/>
        <v>5.25</v>
      </c>
      <c r="S40" s="25"/>
      <c r="T40" s="26"/>
      <c r="U40" s="24"/>
      <c r="V40" s="23"/>
      <c r="W40" s="17"/>
      <c r="X40" s="17"/>
      <c r="Y40" s="5"/>
      <c r="Z40" s="5"/>
    </row>
    <row r="41" spans="1:26" ht="12.75" customHeight="1">
      <c r="A41" s="5"/>
      <c r="B41" s="130" t="s">
        <v>68</v>
      </c>
      <c r="C41" s="143">
        <v>5</v>
      </c>
      <c r="D41" s="70">
        <v>6</v>
      </c>
      <c r="E41" s="70">
        <v>0</v>
      </c>
      <c r="F41" s="162">
        <f t="shared" si="6"/>
        <v>5.5</v>
      </c>
      <c r="G41" s="104"/>
      <c r="H41" s="130" t="s">
        <v>206</v>
      </c>
      <c r="I41" s="121">
        <v>5.5</v>
      </c>
      <c r="J41" s="6">
        <v>6</v>
      </c>
      <c r="K41" s="6">
        <v>0</v>
      </c>
      <c r="L41" s="162">
        <f t="shared" si="7"/>
        <v>5.75</v>
      </c>
      <c r="M41" s="98"/>
      <c r="N41" s="130" t="s">
        <v>160</v>
      </c>
      <c r="O41" s="121">
        <v>6.5</v>
      </c>
      <c r="P41" s="6">
        <v>6.5</v>
      </c>
      <c r="Q41" s="6">
        <v>3</v>
      </c>
      <c r="R41" s="162">
        <f t="shared" si="8"/>
        <v>9.5</v>
      </c>
      <c r="S41" s="28"/>
      <c r="T41" s="29"/>
      <c r="U41" s="18"/>
      <c r="V41" s="27"/>
      <c r="W41" s="17"/>
      <c r="X41" s="17"/>
      <c r="Y41" s="5"/>
      <c r="Z41" s="5"/>
    </row>
    <row r="42" spans="1:26" ht="12.75" customHeight="1" thickBot="1">
      <c r="A42" s="5"/>
      <c r="B42" s="131" t="s">
        <v>69</v>
      </c>
      <c r="C42" s="144">
        <v>5.5</v>
      </c>
      <c r="D42" s="71">
        <v>6</v>
      </c>
      <c r="E42" s="71">
        <v>0</v>
      </c>
      <c r="F42" s="163">
        <f t="shared" si="6"/>
        <v>5.75</v>
      </c>
      <c r="G42" s="104"/>
      <c r="H42" s="131" t="s">
        <v>173</v>
      </c>
      <c r="I42" s="122">
        <v>6</v>
      </c>
      <c r="J42" s="10">
        <v>6</v>
      </c>
      <c r="K42" s="10">
        <v>0</v>
      </c>
      <c r="L42" s="163">
        <f t="shared" si="7"/>
        <v>6</v>
      </c>
      <c r="M42" s="98"/>
      <c r="N42" s="131" t="s">
        <v>134</v>
      </c>
      <c r="O42" s="122">
        <v>7.5</v>
      </c>
      <c r="P42" s="10">
        <v>7.5</v>
      </c>
      <c r="Q42" s="10">
        <v>5</v>
      </c>
      <c r="R42" s="163">
        <f t="shared" si="8"/>
        <v>12.5</v>
      </c>
      <c r="S42" s="28"/>
      <c r="T42" s="29"/>
      <c r="U42" s="18"/>
      <c r="V42" s="27"/>
      <c r="W42" s="17"/>
      <c r="X42" s="17"/>
      <c r="Y42" s="5"/>
      <c r="Z42" s="5"/>
    </row>
    <row r="43" spans="1:26" ht="12.75" customHeight="1" thickBot="1">
      <c r="A43" s="5"/>
      <c r="B43" s="92"/>
      <c r="C43" s="38"/>
      <c r="D43" s="38"/>
      <c r="E43" s="38"/>
      <c r="F43" s="4"/>
      <c r="G43" s="104"/>
      <c r="H43" s="92"/>
      <c r="I43" s="7"/>
      <c r="J43" s="7"/>
      <c r="K43" s="7"/>
      <c r="L43" s="4"/>
      <c r="M43" s="99"/>
      <c r="N43" s="92"/>
      <c r="O43" s="7"/>
      <c r="P43" s="7"/>
      <c r="Q43" s="7"/>
      <c r="R43" s="4"/>
      <c r="S43" s="28"/>
      <c r="T43" s="29"/>
      <c r="U43" s="18"/>
      <c r="V43" s="27"/>
      <c r="W43" s="17"/>
      <c r="X43" s="17"/>
      <c r="Y43" s="5"/>
      <c r="Z43" s="5"/>
    </row>
    <row r="44" spans="1:26" ht="12.75" customHeight="1">
      <c r="A44" s="5"/>
      <c r="B44" s="132" t="s">
        <v>70</v>
      </c>
      <c r="C44" s="145" t="s">
        <v>39</v>
      </c>
      <c r="D44" s="146" t="s">
        <v>39</v>
      </c>
      <c r="E44" s="72" t="s">
        <v>39</v>
      </c>
      <c r="F44" s="164" t="s">
        <v>39</v>
      </c>
      <c r="G44" s="105"/>
      <c r="H44" s="132" t="s">
        <v>80</v>
      </c>
      <c r="I44" s="137">
        <v>6</v>
      </c>
      <c r="J44" s="138">
        <v>5.5</v>
      </c>
      <c r="K44" s="80">
        <v>-3</v>
      </c>
      <c r="L44" s="164">
        <f>((I44+J44)/2)+K44</f>
        <v>2.75</v>
      </c>
      <c r="M44" s="99"/>
      <c r="N44" s="132" t="s">
        <v>122</v>
      </c>
      <c r="O44" s="137">
        <v>6</v>
      </c>
      <c r="P44" s="138">
        <v>5.5</v>
      </c>
      <c r="Q44" s="80">
        <v>-1</v>
      </c>
      <c r="R44" s="164">
        <f>((O44+P44)/2)+Q44</f>
        <v>4.75</v>
      </c>
      <c r="S44" s="28"/>
      <c r="T44" s="29"/>
      <c r="U44" s="18"/>
      <c r="V44" s="27"/>
      <c r="W44" s="17"/>
      <c r="X44" s="17"/>
      <c r="Y44" s="5"/>
      <c r="Z44" s="5"/>
    </row>
    <row r="45" spans="1:26" ht="12.75" customHeight="1">
      <c r="A45" s="5"/>
      <c r="B45" s="133" t="s">
        <v>71</v>
      </c>
      <c r="C45" s="147" t="s">
        <v>39</v>
      </c>
      <c r="D45" s="148" t="s">
        <v>39</v>
      </c>
      <c r="E45" s="73" t="s">
        <v>39</v>
      </c>
      <c r="F45" s="165" t="s">
        <v>39</v>
      </c>
      <c r="G45" s="105"/>
      <c r="H45" s="134" t="s">
        <v>188</v>
      </c>
      <c r="I45" s="139" t="s">
        <v>39</v>
      </c>
      <c r="J45" s="140" t="s">
        <v>39</v>
      </c>
      <c r="K45" s="2" t="s">
        <v>39</v>
      </c>
      <c r="L45" s="165" t="s">
        <v>39</v>
      </c>
      <c r="M45" s="99"/>
      <c r="N45" s="133" t="s">
        <v>93</v>
      </c>
      <c r="O45" s="139">
        <v>5.5</v>
      </c>
      <c r="P45" s="140">
        <v>5.5</v>
      </c>
      <c r="Q45" s="2">
        <v>0</v>
      </c>
      <c r="R45" s="165">
        <f aca="true" t="shared" si="9" ref="R45:R53">((O45+P45)/2)+Q45</f>
        <v>5.5</v>
      </c>
      <c r="S45" s="28"/>
      <c r="T45" s="29"/>
      <c r="U45" s="18"/>
      <c r="V45" s="27"/>
      <c r="W45" s="17"/>
      <c r="X45" s="17"/>
      <c r="Y45" s="5"/>
      <c r="Z45" s="5"/>
    </row>
    <row r="46" spans="1:26" ht="12.75" customHeight="1">
      <c r="A46" s="5"/>
      <c r="B46" s="133" t="s">
        <v>72</v>
      </c>
      <c r="C46" s="147">
        <v>6.5</v>
      </c>
      <c r="D46" s="148">
        <v>5.5</v>
      </c>
      <c r="E46" s="73">
        <v>0</v>
      </c>
      <c r="F46" s="165">
        <f aca="true" t="shared" si="10" ref="F46:F53">((C46+D46)/2)+E46</f>
        <v>6</v>
      </c>
      <c r="G46" s="105"/>
      <c r="H46" s="134" t="s">
        <v>207</v>
      </c>
      <c r="I46" s="139">
        <v>6</v>
      </c>
      <c r="J46" s="140">
        <v>6</v>
      </c>
      <c r="K46" s="2">
        <v>0</v>
      </c>
      <c r="L46" s="165">
        <f aca="true" t="shared" si="11" ref="L46:L53">((I46+J46)/2)+K46</f>
        <v>6</v>
      </c>
      <c r="M46" s="99"/>
      <c r="N46" s="133" t="s">
        <v>130</v>
      </c>
      <c r="O46" s="139" t="s">
        <v>39</v>
      </c>
      <c r="P46" s="140" t="s">
        <v>39</v>
      </c>
      <c r="Q46" s="2" t="s">
        <v>39</v>
      </c>
      <c r="R46" s="165" t="s">
        <v>39</v>
      </c>
      <c r="S46" s="28"/>
      <c r="T46" s="27"/>
      <c r="U46" s="18"/>
      <c r="V46" s="27"/>
      <c r="W46" s="17"/>
      <c r="X46" s="17"/>
      <c r="Y46" s="5"/>
      <c r="Z46" s="5"/>
    </row>
    <row r="47" spans="1:26" ht="12.75" customHeight="1">
      <c r="A47" s="5"/>
      <c r="B47" s="133" t="s">
        <v>73</v>
      </c>
      <c r="C47" s="147">
        <v>6</v>
      </c>
      <c r="D47" s="148">
        <v>6</v>
      </c>
      <c r="E47" s="73">
        <v>3</v>
      </c>
      <c r="F47" s="165">
        <f t="shared" si="10"/>
        <v>9</v>
      </c>
      <c r="G47" s="105"/>
      <c r="H47" s="134" t="s">
        <v>147</v>
      </c>
      <c r="I47" s="139" t="s">
        <v>146</v>
      </c>
      <c r="J47" s="140" t="s">
        <v>146</v>
      </c>
      <c r="K47" s="2" t="s">
        <v>146</v>
      </c>
      <c r="L47" s="165" t="s">
        <v>146</v>
      </c>
      <c r="M47" s="99"/>
      <c r="N47" s="130" t="s">
        <v>127</v>
      </c>
      <c r="O47" s="121">
        <v>5.5</v>
      </c>
      <c r="P47" s="6">
        <v>5</v>
      </c>
      <c r="Q47" s="179">
        <v>0</v>
      </c>
      <c r="R47" s="162">
        <f t="shared" si="9"/>
        <v>5.25</v>
      </c>
      <c r="S47" s="28"/>
      <c r="T47" s="27"/>
      <c r="U47" s="18"/>
      <c r="V47" s="27"/>
      <c r="W47" s="17"/>
      <c r="X47" s="17"/>
      <c r="Y47" s="5"/>
      <c r="Z47" s="5"/>
    </row>
    <row r="48" spans="1:26" ht="12.75" customHeight="1">
      <c r="A48" s="5"/>
      <c r="B48" s="130" t="s">
        <v>63</v>
      </c>
      <c r="C48" s="143">
        <v>6</v>
      </c>
      <c r="D48" s="70">
        <v>5.5</v>
      </c>
      <c r="E48" s="180">
        <v>0</v>
      </c>
      <c r="F48" s="162">
        <f t="shared" si="10"/>
        <v>5.75</v>
      </c>
      <c r="G48" s="105"/>
      <c r="H48" s="134" t="s">
        <v>84</v>
      </c>
      <c r="I48" s="139" t="s">
        <v>39</v>
      </c>
      <c r="J48" s="140" t="s">
        <v>39</v>
      </c>
      <c r="K48" s="2" t="s">
        <v>39</v>
      </c>
      <c r="L48" s="165" t="s">
        <v>39</v>
      </c>
      <c r="M48" s="99"/>
      <c r="N48" s="130" t="s">
        <v>162</v>
      </c>
      <c r="O48" s="121">
        <v>6</v>
      </c>
      <c r="P48" s="6">
        <v>6</v>
      </c>
      <c r="Q48" s="179">
        <v>-0.5</v>
      </c>
      <c r="R48" s="162">
        <f t="shared" si="9"/>
        <v>5.5</v>
      </c>
      <c r="S48" s="28"/>
      <c r="T48" s="30"/>
      <c r="U48" s="18"/>
      <c r="V48" s="27"/>
      <c r="W48" s="17"/>
      <c r="X48" s="17"/>
      <c r="Y48" s="5"/>
      <c r="Z48" s="5"/>
    </row>
    <row r="49" spans="1:26" ht="12.75" customHeight="1">
      <c r="A49" s="5"/>
      <c r="B49" s="133" t="s">
        <v>74</v>
      </c>
      <c r="C49" s="147">
        <v>6</v>
      </c>
      <c r="D49" s="148">
        <v>6.5</v>
      </c>
      <c r="E49" s="73">
        <v>0</v>
      </c>
      <c r="F49" s="165">
        <f t="shared" si="10"/>
        <v>6.25</v>
      </c>
      <c r="G49" s="105"/>
      <c r="H49" s="130" t="s">
        <v>87</v>
      </c>
      <c r="I49" s="121">
        <v>5</v>
      </c>
      <c r="J49" s="6">
        <v>5</v>
      </c>
      <c r="K49" s="179">
        <v>-0.5</v>
      </c>
      <c r="L49" s="162">
        <f t="shared" si="11"/>
        <v>4.5</v>
      </c>
      <c r="M49" s="99"/>
      <c r="N49" s="133" t="s">
        <v>163</v>
      </c>
      <c r="O49" s="139">
        <v>6.5</v>
      </c>
      <c r="P49" s="140">
        <v>6</v>
      </c>
      <c r="Q49" s="2">
        <v>0</v>
      </c>
      <c r="R49" s="165">
        <f t="shared" si="9"/>
        <v>6.25</v>
      </c>
      <c r="S49" s="25"/>
      <c r="T49" s="31"/>
      <c r="U49" s="24"/>
      <c r="V49" s="23"/>
      <c r="W49" s="17"/>
      <c r="X49" s="17"/>
      <c r="Y49" s="5"/>
      <c r="Z49" s="5"/>
    </row>
    <row r="50" spans="1:26" ht="12.75" customHeight="1">
      <c r="A50" s="5"/>
      <c r="B50" s="133" t="s">
        <v>75</v>
      </c>
      <c r="C50" s="147" t="s">
        <v>146</v>
      </c>
      <c r="D50" s="148" t="s">
        <v>146</v>
      </c>
      <c r="E50" s="73" t="s">
        <v>146</v>
      </c>
      <c r="F50" s="165" t="s">
        <v>146</v>
      </c>
      <c r="G50" s="105"/>
      <c r="H50" s="130" t="s">
        <v>167</v>
      </c>
      <c r="I50" s="121">
        <v>6</v>
      </c>
      <c r="J50" s="6">
        <v>6</v>
      </c>
      <c r="K50" s="179">
        <v>0</v>
      </c>
      <c r="L50" s="162">
        <f t="shared" si="11"/>
        <v>6</v>
      </c>
      <c r="M50" s="99"/>
      <c r="N50" s="133" t="s">
        <v>124</v>
      </c>
      <c r="O50" s="139">
        <v>5.5</v>
      </c>
      <c r="P50" s="140">
        <v>6.5</v>
      </c>
      <c r="Q50" s="2">
        <v>0</v>
      </c>
      <c r="R50" s="165">
        <f t="shared" si="9"/>
        <v>6</v>
      </c>
      <c r="S50" s="20"/>
      <c r="T50" s="21"/>
      <c r="U50" s="19"/>
      <c r="V50" s="19"/>
      <c r="W50" s="17"/>
      <c r="X50" s="17"/>
      <c r="Y50" s="5"/>
      <c r="Z50" s="5"/>
    </row>
    <row r="51" spans="1:26" ht="12.75" customHeight="1">
      <c r="A51" s="5"/>
      <c r="B51" s="133" t="s">
        <v>192</v>
      </c>
      <c r="C51" s="147">
        <v>6</v>
      </c>
      <c r="D51" s="148">
        <v>6.5</v>
      </c>
      <c r="E51" s="73">
        <v>-0.5</v>
      </c>
      <c r="F51" s="165">
        <f t="shared" si="10"/>
        <v>5.75</v>
      </c>
      <c r="G51" s="105"/>
      <c r="H51" s="134" t="s">
        <v>166</v>
      </c>
      <c r="I51" s="139">
        <v>4.5</v>
      </c>
      <c r="J51" s="140">
        <v>4.5</v>
      </c>
      <c r="K51" s="2">
        <v>0</v>
      </c>
      <c r="L51" s="165">
        <f t="shared" si="11"/>
        <v>4.5</v>
      </c>
      <c r="M51" s="99"/>
      <c r="N51" s="133" t="s">
        <v>37</v>
      </c>
      <c r="O51" s="139" t="s">
        <v>39</v>
      </c>
      <c r="P51" s="140" t="s">
        <v>39</v>
      </c>
      <c r="Q51" s="2" t="s">
        <v>39</v>
      </c>
      <c r="R51" s="165" t="s">
        <v>39</v>
      </c>
      <c r="S51" s="33"/>
      <c r="T51" s="33"/>
      <c r="U51" s="32"/>
      <c r="V51" s="32"/>
      <c r="W51" s="17"/>
      <c r="X51" s="17"/>
      <c r="Y51" s="5"/>
      <c r="Z51" s="5"/>
    </row>
    <row r="52" spans="1:26" ht="12.75" customHeight="1" thickBot="1">
      <c r="A52" s="5"/>
      <c r="B52" s="135" t="s">
        <v>100</v>
      </c>
      <c r="C52" s="147">
        <v>5</v>
      </c>
      <c r="D52" s="148">
        <v>5.5</v>
      </c>
      <c r="E52" s="73">
        <v>-0.5</v>
      </c>
      <c r="F52" s="165">
        <f t="shared" si="10"/>
        <v>4.75</v>
      </c>
      <c r="G52" s="105"/>
      <c r="H52" s="135" t="s">
        <v>96</v>
      </c>
      <c r="I52" s="139">
        <v>6.5</v>
      </c>
      <c r="J52" s="140">
        <v>6</v>
      </c>
      <c r="K52" s="2">
        <v>0</v>
      </c>
      <c r="L52" s="165">
        <f t="shared" si="11"/>
        <v>6.25</v>
      </c>
      <c r="M52" s="99"/>
      <c r="N52" s="135" t="s">
        <v>37</v>
      </c>
      <c r="O52" s="139" t="s">
        <v>39</v>
      </c>
      <c r="P52" s="140" t="s">
        <v>39</v>
      </c>
      <c r="Q52" s="2" t="s">
        <v>39</v>
      </c>
      <c r="R52" s="165" t="s">
        <v>39</v>
      </c>
      <c r="S52" s="17"/>
      <c r="T52" s="17"/>
      <c r="U52" s="17"/>
      <c r="V52" s="17"/>
      <c r="W52" s="17"/>
      <c r="X52" s="17"/>
      <c r="Y52" s="5"/>
      <c r="Z52" s="5"/>
    </row>
    <row r="53" spans="1:26" ht="12.75" customHeight="1" thickBot="1">
      <c r="A53" s="5"/>
      <c r="B53" s="131" t="s">
        <v>79</v>
      </c>
      <c r="C53" s="149">
        <v>-1.5</v>
      </c>
      <c r="D53" s="150">
        <v>-2</v>
      </c>
      <c r="E53" s="74">
        <v>0</v>
      </c>
      <c r="F53" s="166">
        <f t="shared" si="10"/>
        <v>-1.75</v>
      </c>
      <c r="G53" s="104"/>
      <c r="H53" s="131" t="s">
        <v>99</v>
      </c>
      <c r="I53" s="141">
        <v>0</v>
      </c>
      <c r="J53" s="16">
        <v>0</v>
      </c>
      <c r="K53" s="11">
        <v>0</v>
      </c>
      <c r="L53" s="166">
        <f t="shared" si="11"/>
        <v>0</v>
      </c>
      <c r="M53" s="109"/>
      <c r="N53" s="131" t="s">
        <v>196</v>
      </c>
      <c r="O53" s="141">
        <v>-1</v>
      </c>
      <c r="P53" s="16">
        <v>-2</v>
      </c>
      <c r="Q53" s="11">
        <v>0</v>
      </c>
      <c r="R53" s="166">
        <f t="shared" si="9"/>
        <v>-1.5</v>
      </c>
      <c r="S53" s="17"/>
      <c r="T53" s="17"/>
      <c r="U53" s="17"/>
      <c r="V53" s="17"/>
      <c r="W53" s="17"/>
      <c r="X53" s="17"/>
      <c r="Y53" s="5"/>
      <c r="Z53" s="5"/>
    </row>
    <row r="54" spans="1:26" ht="12.75" customHeight="1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17"/>
      <c r="T54" s="17"/>
      <c r="U54" s="17"/>
      <c r="V54" s="17"/>
      <c r="W54" s="17"/>
      <c r="X54" s="17"/>
      <c r="Y54" s="5"/>
      <c r="Z54" s="5"/>
    </row>
    <row r="55" spans="1:26" ht="18.75" thickBot="1">
      <c r="A55" s="5"/>
      <c r="B55" s="77" t="s">
        <v>2</v>
      </c>
      <c r="C55" s="153">
        <f>C32+C33+C34+C35+C36+C48+C38+C39+C40+C41+C42+C53</f>
        <v>63</v>
      </c>
      <c r="D55" s="153">
        <f>D32+D33+D34+D35+D36+D48+D38+D39+D40+D41+D42+D53</f>
        <v>64.5</v>
      </c>
      <c r="E55" s="154">
        <f>E32+E33+E34+E35+E36+E48+E38+E39+E40+E41+E42+E53</f>
        <v>2.5</v>
      </c>
      <c r="F55" s="167">
        <f>((C55+D55)/2)</f>
        <v>63.75</v>
      </c>
      <c r="G55" s="106"/>
      <c r="H55" s="84" t="s">
        <v>2</v>
      </c>
      <c r="I55" s="151">
        <f>I32+I33+I34+I35+I49+I50+I38+I39+I40+I41+I42+I53</f>
        <v>62</v>
      </c>
      <c r="J55" s="151">
        <f>J32+J33+J34+J35+J49+J50+J38+J39+J40+J41+J42+J53</f>
        <v>63</v>
      </c>
      <c r="K55" s="152">
        <f>K32+K33+K34+K35+K49+K50+K38+K39+K40+K41+K42+K53</f>
        <v>1</v>
      </c>
      <c r="L55" s="168">
        <f>((I55+J55)/2)</f>
        <v>62.5</v>
      </c>
      <c r="M55" s="111"/>
      <c r="N55" s="172" t="s">
        <v>2</v>
      </c>
      <c r="O55" s="173">
        <f>O32+O33+O34+O35+O36+O37+O47+O48+O40+O41+O42+O53</f>
        <v>64</v>
      </c>
      <c r="P55" s="173">
        <f>P32+P33+P34+P35+P36+P37+P47+P48+P40+P41+P42+P53</f>
        <v>62.5</v>
      </c>
      <c r="Q55" s="174">
        <f>Q32+Q33+Q34+Q35+Q36+Q37+Q47+Q48+Q40+Q41+Q42+Q53</f>
        <v>7.5</v>
      </c>
      <c r="R55" s="175">
        <f>((O55+P55)/2)</f>
        <v>63.25</v>
      </c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="44" customFormat="1" ht="12.75"/>
  </sheetData>
  <sheetProtection/>
  <mergeCells count="10">
    <mergeCell ref="B30:F30"/>
    <mergeCell ref="H30:L30"/>
    <mergeCell ref="N30:R30"/>
    <mergeCell ref="S28:V28"/>
    <mergeCell ref="S3:V3"/>
    <mergeCell ref="B1:R1"/>
    <mergeCell ref="B2:R2"/>
    <mergeCell ref="B3:F3"/>
    <mergeCell ref="H3:L3"/>
    <mergeCell ref="N3:R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8515625" style="0" customWidth="1"/>
    <col min="5" max="5" width="5.421875" style="0" bestFit="1" customWidth="1"/>
    <col min="6" max="6" width="7.140625" style="0" bestFit="1" customWidth="1"/>
    <col min="7" max="7" width="1.1484375" style="0" customWidth="1"/>
    <col min="8" max="8" width="14.7109375" style="0" customWidth="1"/>
    <col min="9" max="9" width="5.8515625" style="0" bestFit="1" customWidth="1"/>
    <col min="10" max="10" width="5.8515625" style="0" customWidth="1"/>
    <col min="11" max="11" width="5.421875" style="0" customWidth="1"/>
    <col min="12" max="12" width="7.140625" style="0" bestFit="1" customWidth="1"/>
    <col min="13" max="13" width="1.1484375" style="0" customWidth="1"/>
    <col min="14" max="14" width="14.7109375" style="0" customWidth="1"/>
    <col min="15" max="15" width="5.8515625" style="0" bestFit="1" customWidth="1"/>
    <col min="16" max="16" width="5.8515625" style="0" customWidth="1"/>
    <col min="17" max="17" width="5.8515625" style="0" bestFit="1" customWidth="1"/>
    <col min="18" max="18" width="7.140625" style="0" bestFit="1" customWidth="1"/>
    <col min="27" max="29" width="9.140625" style="44" customWidth="1"/>
  </cols>
  <sheetData>
    <row r="1" spans="1:26" ht="20.25" thickBot="1">
      <c r="A1" s="5"/>
      <c r="B1" s="225" t="s">
        <v>11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  <c r="S1" s="5"/>
      <c r="T1" s="5"/>
      <c r="U1" s="5"/>
      <c r="V1" s="5"/>
      <c r="W1" s="5"/>
      <c r="X1" s="5"/>
      <c r="Y1" s="5"/>
      <c r="Z1" s="5"/>
    </row>
    <row r="2" spans="1:29" ht="15" thickBot="1">
      <c r="A2" s="5"/>
      <c r="B2" s="234" t="s">
        <v>12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6"/>
      <c r="N2" s="235"/>
      <c r="O2" s="235"/>
      <c r="P2" s="235"/>
      <c r="Q2" s="235"/>
      <c r="R2" s="237"/>
      <c r="S2" s="14"/>
      <c r="T2" s="14"/>
      <c r="U2" s="14"/>
      <c r="V2" s="14"/>
      <c r="W2" s="14"/>
      <c r="X2" s="14"/>
      <c r="Y2" s="14"/>
      <c r="Z2" s="14"/>
      <c r="AA2" s="52"/>
      <c r="AB2" s="52"/>
      <c r="AC2" s="52"/>
    </row>
    <row r="3" spans="1:29" ht="13.5" thickBot="1">
      <c r="A3" s="5"/>
      <c r="B3" s="249" t="s">
        <v>9</v>
      </c>
      <c r="C3" s="250"/>
      <c r="D3" s="250"/>
      <c r="E3" s="250"/>
      <c r="F3" s="251"/>
      <c r="G3" s="96"/>
      <c r="H3" s="238" t="s">
        <v>13</v>
      </c>
      <c r="I3" s="239"/>
      <c r="J3" s="239"/>
      <c r="K3" s="239"/>
      <c r="L3" s="240"/>
      <c r="M3" s="103"/>
      <c r="N3" s="228" t="s">
        <v>14</v>
      </c>
      <c r="O3" s="229"/>
      <c r="P3" s="229"/>
      <c r="Q3" s="229"/>
      <c r="R3" s="230"/>
      <c r="S3" s="241"/>
      <c r="T3" s="242"/>
      <c r="U3" s="242"/>
      <c r="V3" s="242"/>
      <c r="W3" s="37"/>
      <c r="X3" s="13"/>
      <c r="Y3" s="13"/>
      <c r="Z3" s="13"/>
      <c r="AA3" s="54"/>
      <c r="AB3" s="114"/>
      <c r="AC3" s="54"/>
    </row>
    <row r="4" spans="1:29" ht="13.5" thickBot="1">
      <c r="A4" s="5"/>
      <c r="B4" s="81" t="s">
        <v>0</v>
      </c>
      <c r="C4" s="81" t="s">
        <v>16</v>
      </c>
      <c r="D4" s="81" t="s">
        <v>17</v>
      </c>
      <c r="E4" s="119" t="s">
        <v>3</v>
      </c>
      <c r="F4" s="81" t="s">
        <v>1</v>
      </c>
      <c r="G4" s="97"/>
      <c r="H4" s="123" t="s">
        <v>0</v>
      </c>
      <c r="I4" s="45" t="s">
        <v>16</v>
      </c>
      <c r="J4" s="45" t="s">
        <v>17</v>
      </c>
      <c r="K4" s="136" t="s">
        <v>3</v>
      </c>
      <c r="L4" s="45" t="s">
        <v>1</v>
      </c>
      <c r="M4" s="107"/>
      <c r="N4" s="94" t="s">
        <v>0</v>
      </c>
      <c r="O4" s="94" t="s">
        <v>16</v>
      </c>
      <c r="P4" s="94" t="s">
        <v>17</v>
      </c>
      <c r="Q4" s="94" t="s">
        <v>3</v>
      </c>
      <c r="R4" s="94" t="s">
        <v>1</v>
      </c>
      <c r="S4" s="39"/>
      <c r="T4" s="39"/>
      <c r="U4" s="39"/>
      <c r="V4" s="40"/>
      <c r="W4" s="38"/>
      <c r="X4" s="39"/>
      <c r="Y4" s="39"/>
      <c r="Z4" s="39"/>
      <c r="AA4" s="57"/>
      <c r="AB4" s="57"/>
      <c r="AC4" s="56"/>
    </row>
    <row r="5" spans="1:29" ht="12.75" customHeight="1">
      <c r="A5" s="5"/>
      <c r="B5" s="129" t="s">
        <v>112</v>
      </c>
      <c r="C5" s="120">
        <v>6</v>
      </c>
      <c r="D5" s="9">
        <v>6</v>
      </c>
      <c r="E5" s="9">
        <v>1</v>
      </c>
      <c r="F5" s="161">
        <f>((C5+D5)/2)+E5</f>
        <v>7</v>
      </c>
      <c r="G5" s="98"/>
      <c r="H5" s="129" t="s">
        <v>40</v>
      </c>
      <c r="I5" s="120">
        <v>6.5</v>
      </c>
      <c r="J5" s="9">
        <v>6.5</v>
      </c>
      <c r="K5" s="9">
        <v>1</v>
      </c>
      <c r="L5" s="161">
        <f>((I5+J5)/2)+K5</f>
        <v>7.5</v>
      </c>
      <c r="M5" s="104"/>
      <c r="N5" s="129" t="s">
        <v>19</v>
      </c>
      <c r="O5" s="120">
        <v>6</v>
      </c>
      <c r="P5" s="9">
        <v>6.5</v>
      </c>
      <c r="Q5" s="9">
        <v>1</v>
      </c>
      <c r="R5" s="161">
        <f>((O5+P5)/2)+Q5</f>
        <v>7.25</v>
      </c>
      <c r="S5" s="41"/>
      <c r="T5" s="40"/>
      <c r="U5" s="40"/>
      <c r="V5" s="40"/>
      <c r="W5" s="38"/>
      <c r="X5" s="41"/>
      <c r="Y5" s="40"/>
      <c r="Z5" s="40"/>
      <c r="AA5" s="57"/>
      <c r="AB5" s="57"/>
      <c r="AC5" s="115"/>
    </row>
    <row r="6" spans="1:29" ht="12.75" customHeight="1">
      <c r="A6" s="5"/>
      <c r="B6" s="130" t="s">
        <v>102</v>
      </c>
      <c r="C6" s="121">
        <v>4.5</v>
      </c>
      <c r="D6" s="6">
        <v>4</v>
      </c>
      <c r="E6" s="6">
        <v>0</v>
      </c>
      <c r="F6" s="162">
        <f aca="true" t="shared" si="0" ref="F6:F15">((C6+D6)/2)+E6</f>
        <v>4.25</v>
      </c>
      <c r="G6" s="98"/>
      <c r="H6" s="130" t="s">
        <v>153</v>
      </c>
      <c r="I6" s="121">
        <v>6</v>
      </c>
      <c r="J6" s="6">
        <v>6</v>
      </c>
      <c r="K6" s="6">
        <v>0</v>
      </c>
      <c r="L6" s="162">
        <f aca="true" t="shared" si="1" ref="L6:L15">((I6+J6)/2)+K6</f>
        <v>6</v>
      </c>
      <c r="M6" s="104"/>
      <c r="N6" s="130" t="s">
        <v>20</v>
      </c>
      <c r="O6" s="121" t="s">
        <v>144</v>
      </c>
      <c r="P6" s="6" t="s">
        <v>144</v>
      </c>
      <c r="Q6" s="6" t="s">
        <v>144</v>
      </c>
      <c r="R6" s="162" t="s">
        <v>144</v>
      </c>
      <c r="S6" s="41"/>
      <c r="T6" s="40"/>
      <c r="U6" s="40"/>
      <c r="V6" s="40"/>
      <c r="W6" s="38"/>
      <c r="X6" s="41"/>
      <c r="Y6" s="40"/>
      <c r="Z6" s="40"/>
      <c r="AA6" s="57"/>
      <c r="AB6" s="57"/>
      <c r="AC6" s="115"/>
    </row>
    <row r="7" spans="1:29" ht="12.75" customHeight="1">
      <c r="A7" s="5"/>
      <c r="B7" s="130" t="s">
        <v>103</v>
      </c>
      <c r="C7" s="121">
        <v>6.5</v>
      </c>
      <c r="D7" s="6">
        <v>6.5</v>
      </c>
      <c r="E7" s="6">
        <v>0</v>
      </c>
      <c r="F7" s="162">
        <f t="shared" si="0"/>
        <v>6.5</v>
      </c>
      <c r="G7" s="98"/>
      <c r="H7" s="130" t="s">
        <v>56</v>
      </c>
      <c r="I7" s="121">
        <v>6.5</v>
      </c>
      <c r="J7" s="6">
        <v>6.5</v>
      </c>
      <c r="K7" s="6">
        <v>0</v>
      </c>
      <c r="L7" s="162">
        <f t="shared" si="1"/>
        <v>6.5</v>
      </c>
      <c r="M7" s="104"/>
      <c r="N7" s="130" t="s">
        <v>35</v>
      </c>
      <c r="O7" s="121">
        <v>5.5</v>
      </c>
      <c r="P7" s="6">
        <v>6</v>
      </c>
      <c r="Q7" s="6">
        <v>0</v>
      </c>
      <c r="R7" s="162">
        <f aca="true" t="shared" si="2" ref="R7:R15">((O7+P7)/2)+Q7</f>
        <v>5.75</v>
      </c>
      <c r="S7" s="41"/>
      <c r="T7" s="40"/>
      <c r="U7" s="40"/>
      <c r="V7" s="40"/>
      <c r="W7" s="38"/>
      <c r="X7" s="41"/>
      <c r="Y7" s="40"/>
      <c r="Z7" s="40"/>
      <c r="AA7" s="57"/>
      <c r="AB7" s="57"/>
      <c r="AC7" s="115"/>
    </row>
    <row r="8" spans="1:29" ht="12.75" customHeight="1">
      <c r="A8" s="5"/>
      <c r="B8" s="130" t="s">
        <v>120</v>
      </c>
      <c r="C8" s="121">
        <v>5</v>
      </c>
      <c r="D8" s="6">
        <v>5.5</v>
      </c>
      <c r="E8" s="6">
        <v>0</v>
      </c>
      <c r="F8" s="162">
        <f t="shared" si="0"/>
        <v>5.25</v>
      </c>
      <c r="G8" s="98"/>
      <c r="H8" s="130" t="s">
        <v>42</v>
      </c>
      <c r="I8" s="121">
        <v>7</v>
      </c>
      <c r="J8" s="6">
        <v>7</v>
      </c>
      <c r="K8" s="6">
        <v>0</v>
      </c>
      <c r="L8" s="162">
        <f t="shared" si="1"/>
        <v>7</v>
      </c>
      <c r="M8" s="104"/>
      <c r="N8" s="130" t="s">
        <v>22</v>
      </c>
      <c r="O8" s="121" t="s">
        <v>144</v>
      </c>
      <c r="P8" s="6" t="s">
        <v>144</v>
      </c>
      <c r="Q8" s="6" t="s">
        <v>144</v>
      </c>
      <c r="R8" s="162" t="s">
        <v>144</v>
      </c>
      <c r="S8" s="41"/>
      <c r="T8" s="40"/>
      <c r="U8" s="40"/>
      <c r="V8" s="40"/>
      <c r="W8" s="38"/>
      <c r="X8" s="41"/>
      <c r="Y8" s="40"/>
      <c r="Z8" s="40"/>
      <c r="AA8" s="57"/>
      <c r="AB8" s="57"/>
      <c r="AC8" s="115"/>
    </row>
    <row r="9" spans="1:29" ht="12.75" customHeight="1">
      <c r="A9" s="5"/>
      <c r="B9" s="130" t="s">
        <v>105</v>
      </c>
      <c r="C9" s="121" t="s">
        <v>172</v>
      </c>
      <c r="D9" s="6" t="s">
        <v>172</v>
      </c>
      <c r="E9" s="6" t="s">
        <v>172</v>
      </c>
      <c r="F9" s="162" t="s">
        <v>172</v>
      </c>
      <c r="G9" s="98"/>
      <c r="H9" s="130" t="s">
        <v>43</v>
      </c>
      <c r="I9" s="121">
        <v>7</v>
      </c>
      <c r="J9" s="6">
        <v>7</v>
      </c>
      <c r="K9" s="6">
        <v>-0.5</v>
      </c>
      <c r="L9" s="162">
        <f t="shared" si="1"/>
        <v>6.5</v>
      </c>
      <c r="M9" s="104"/>
      <c r="N9" s="130" t="s">
        <v>148</v>
      </c>
      <c r="O9" s="121">
        <v>6</v>
      </c>
      <c r="P9" s="6">
        <v>6</v>
      </c>
      <c r="Q9" s="6">
        <v>0</v>
      </c>
      <c r="R9" s="162">
        <f t="shared" si="2"/>
        <v>6</v>
      </c>
      <c r="S9" s="41"/>
      <c r="T9" s="40"/>
      <c r="U9" s="40"/>
      <c r="V9" s="40"/>
      <c r="W9" s="38"/>
      <c r="X9" s="41"/>
      <c r="Y9" s="40"/>
      <c r="Z9" s="40"/>
      <c r="AA9" s="57"/>
      <c r="AB9" s="57"/>
      <c r="AC9" s="115"/>
    </row>
    <row r="10" spans="1:29" ht="12.75" customHeight="1">
      <c r="A10" s="5"/>
      <c r="B10" s="130" t="s">
        <v>116</v>
      </c>
      <c r="C10" s="121">
        <v>5</v>
      </c>
      <c r="D10" s="6">
        <v>5.5</v>
      </c>
      <c r="E10" s="6">
        <v>0</v>
      </c>
      <c r="F10" s="162">
        <f t="shared" si="0"/>
        <v>5.25</v>
      </c>
      <c r="G10" s="98"/>
      <c r="H10" s="130" t="s">
        <v>44</v>
      </c>
      <c r="I10" s="121">
        <v>5.5</v>
      </c>
      <c r="J10" s="6">
        <v>5</v>
      </c>
      <c r="K10" s="6">
        <v>0</v>
      </c>
      <c r="L10" s="162">
        <f t="shared" si="1"/>
        <v>5.25</v>
      </c>
      <c r="M10" s="104"/>
      <c r="N10" s="130" t="s">
        <v>24</v>
      </c>
      <c r="O10" s="121">
        <v>6</v>
      </c>
      <c r="P10" s="6">
        <v>5.5</v>
      </c>
      <c r="Q10" s="6">
        <v>0</v>
      </c>
      <c r="R10" s="162">
        <f t="shared" si="2"/>
        <v>5.75</v>
      </c>
      <c r="S10" s="41"/>
      <c r="T10" s="40"/>
      <c r="U10" s="40"/>
      <c r="V10" s="40"/>
      <c r="W10" s="38"/>
      <c r="X10" s="41"/>
      <c r="Y10" s="40"/>
      <c r="Z10" s="40"/>
      <c r="AA10" s="57"/>
      <c r="AB10" s="57"/>
      <c r="AC10" s="115"/>
    </row>
    <row r="11" spans="1:29" ht="12.75" customHeight="1">
      <c r="A11" s="5"/>
      <c r="B11" s="130" t="s">
        <v>168</v>
      </c>
      <c r="C11" s="121">
        <v>6.5</v>
      </c>
      <c r="D11" s="6">
        <v>5.5</v>
      </c>
      <c r="E11" s="6">
        <v>0</v>
      </c>
      <c r="F11" s="162">
        <f t="shared" si="0"/>
        <v>6</v>
      </c>
      <c r="G11" s="98"/>
      <c r="H11" s="130" t="s">
        <v>199</v>
      </c>
      <c r="I11" s="121">
        <v>5.5</v>
      </c>
      <c r="J11" s="6">
        <v>6</v>
      </c>
      <c r="K11" s="6">
        <v>0</v>
      </c>
      <c r="L11" s="162">
        <f t="shared" si="1"/>
        <v>5.75</v>
      </c>
      <c r="M11" s="104"/>
      <c r="N11" s="130" t="s">
        <v>23</v>
      </c>
      <c r="O11" s="121">
        <v>7.5</v>
      </c>
      <c r="P11" s="6">
        <v>8</v>
      </c>
      <c r="Q11" s="6">
        <v>6</v>
      </c>
      <c r="R11" s="162">
        <f t="shared" si="2"/>
        <v>13.75</v>
      </c>
      <c r="S11" s="41"/>
      <c r="T11" s="40"/>
      <c r="U11" s="40"/>
      <c r="V11" s="40"/>
      <c r="W11" s="38"/>
      <c r="X11" s="41"/>
      <c r="Y11" s="40"/>
      <c r="Z11" s="40"/>
      <c r="AA11" s="57"/>
      <c r="AB11" s="57"/>
      <c r="AC11" s="115"/>
    </row>
    <row r="12" spans="1:29" ht="12.75" customHeight="1">
      <c r="A12" s="5"/>
      <c r="B12" s="130" t="s">
        <v>222</v>
      </c>
      <c r="C12" s="121">
        <v>6.5</v>
      </c>
      <c r="D12" s="6">
        <v>7.5</v>
      </c>
      <c r="E12" s="6">
        <v>3</v>
      </c>
      <c r="F12" s="162">
        <f t="shared" si="0"/>
        <v>10</v>
      </c>
      <c r="G12" s="98"/>
      <c r="H12" s="130" t="s">
        <v>53</v>
      </c>
      <c r="I12" s="121">
        <v>7</v>
      </c>
      <c r="J12" s="6">
        <v>6</v>
      </c>
      <c r="K12" s="6">
        <v>0</v>
      </c>
      <c r="L12" s="162">
        <f t="shared" si="1"/>
        <v>6.5</v>
      </c>
      <c r="M12" s="104"/>
      <c r="N12" s="130" t="s">
        <v>34</v>
      </c>
      <c r="O12" s="121">
        <v>6</v>
      </c>
      <c r="P12" s="6">
        <v>6</v>
      </c>
      <c r="Q12" s="6">
        <v>0</v>
      </c>
      <c r="R12" s="162">
        <f t="shared" si="2"/>
        <v>6</v>
      </c>
      <c r="S12" s="41"/>
      <c r="T12" s="40"/>
      <c r="U12" s="40"/>
      <c r="V12" s="40"/>
      <c r="W12" s="38"/>
      <c r="X12" s="41"/>
      <c r="Y12" s="40"/>
      <c r="Z12" s="40"/>
      <c r="AA12" s="57"/>
      <c r="AB12" s="57"/>
      <c r="AC12" s="115"/>
    </row>
    <row r="13" spans="1:29" ht="12.75" customHeight="1">
      <c r="A13" s="5"/>
      <c r="B13" s="130" t="s">
        <v>110</v>
      </c>
      <c r="C13" s="121">
        <v>6</v>
      </c>
      <c r="D13" s="6">
        <v>5.5</v>
      </c>
      <c r="E13" s="6">
        <v>0</v>
      </c>
      <c r="F13" s="162">
        <f t="shared" si="0"/>
        <v>5.75</v>
      </c>
      <c r="G13" s="98"/>
      <c r="H13" s="130" t="s">
        <v>51</v>
      </c>
      <c r="I13" s="121">
        <v>6.5</v>
      </c>
      <c r="J13" s="6">
        <v>6.5</v>
      </c>
      <c r="K13" s="6">
        <v>0</v>
      </c>
      <c r="L13" s="162">
        <f t="shared" si="1"/>
        <v>6.5</v>
      </c>
      <c r="M13" s="104"/>
      <c r="N13" s="130" t="s">
        <v>28</v>
      </c>
      <c r="O13" s="121">
        <v>5.5</v>
      </c>
      <c r="P13" s="6">
        <v>6</v>
      </c>
      <c r="Q13" s="6">
        <v>0</v>
      </c>
      <c r="R13" s="162">
        <f t="shared" si="2"/>
        <v>5.75</v>
      </c>
      <c r="S13" s="41"/>
      <c r="T13" s="40"/>
      <c r="U13" s="40"/>
      <c r="V13" s="40"/>
      <c r="W13" s="38"/>
      <c r="X13" s="41"/>
      <c r="Y13" s="40"/>
      <c r="Z13" s="40"/>
      <c r="AA13" s="57"/>
      <c r="AB13" s="57"/>
      <c r="AC13" s="115"/>
    </row>
    <row r="14" spans="1:29" ht="12.75" customHeight="1">
      <c r="A14" s="5"/>
      <c r="B14" s="130" t="s">
        <v>109</v>
      </c>
      <c r="C14" s="121">
        <v>6</v>
      </c>
      <c r="D14" s="6">
        <v>6.5</v>
      </c>
      <c r="E14" s="6">
        <v>2.5</v>
      </c>
      <c r="F14" s="162">
        <f t="shared" si="0"/>
        <v>8.75</v>
      </c>
      <c r="G14" s="98"/>
      <c r="H14" s="130" t="s">
        <v>211</v>
      </c>
      <c r="I14" s="121">
        <v>5</v>
      </c>
      <c r="J14" s="6">
        <v>6</v>
      </c>
      <c r="K14" s="6">
        <v>-0.5</v>
      </c>
      <c r="L14" s="162">
        <f t="shared" si="1"/>
        <v>5</v>
      </c>
      <c r="M14" s="104"/>
      <c r="N14" s="130" t="s">
        <v>89</v>
      </c>
      <c r="O14" s="121">
        <v>5</v>
      </c>
      <c r="P14" s="6">
        <v>5.5</v>
      </c>
      <c r="Q14" s="6">
        <v>0</v>
      </c>
      <c r="R14" s="162">
        <f t="shared" si="2"/>
        <v>5.25</v>
      </c>
      <c r="S14" s="41"/>
      <c r="T14" s="40"/>
      <c r="U14" s="40"/>
      <c r="V14" s="40"/>
      <c r="W14" s="38"/>
      <c r="X14" s="41"/>
      <c r="Y14" s="40"/>
      <c r="Z14" s="40"/>
      <c r="AA14" s="57"/>
      <c r="AB14" s="57"/>
      <c r="AC14" s="115"/>
    </row>
    <row r="15" spans="1:29" ht="12.75" customHeight="1" thickBot="1">
      <c r="A15" s="5"/>
      <c r="B15" s="131" t="s">
        <v>113</v>
      </c>
      <c r="C15" s="122">
        <v>5</v>
      </c>
      <c r="D15" s="10">
        <v>5</v>
      </c>
      <c r="E15" s="10">
        <v>0</v>
      </c>
      <c r="F15" s="163">
        <f t="shared" si="0"/>
        <v>5</v>
      </c>
      <c r="G15" s="98"/>
      <c r="H15" s="131" t="s">
        <v>49</v>
      </c>
      <c r="I15" s="122">
        <v>6</v>
      </c>
      <c r="J15" s="10">
        <v>6</v>
      </c>
      <c r="K15" s="10">
        <v>0</v>
      </c>
      <c r="L15" s="163">
        <f t="shared" si="1"/>
        <v>6</v>
      </c>
      <c r="M15" s="104"/>
      <c r="N15" s="131" t="s">
        <v>176</v>
      </c>
      <c r="O15" s="122">
        <v>6</v>
      </c>
      <c r="P15" s="10">
        <v>6</v>
      </c>
      <c r="Q15" s="10">
        <v>0</v>
      </c>
      <c r="R15" s="163">
        <f t="shared" si="2"/>
        <v>6</v>
      </c>
      <c r="S15" s="41"/>
      <c r="T15" s="40"/>
      <c r="U15" s="40"/>
      <c r="V15" s="40"/>
      <c r="W15" s="38"/>
      <c r="X15" s="41"/>
      <c r="Y15" s="40"/>
      <c r="Z15" s="40"/>
      <c r="AA15" s="57"/>
      <c r="AB15" s="57"/>
      <c r="AC15" s="115"/>
    </row>
    <row r="16" spans="1:29" ht="12.75" customHeight="1" thickBot="1">
      <c r="A16" s="5"/>
      <c r="B16" s="92"/>
      <c r="C16" s="7"/>
      <c r="D16" s="7"/>
      <c r="E16" s="7"/>
      <c r="F16" s="4"/>
      <c r="G16" s="99"/>
      <c r="H16" s="92"/>
      <c r="I16" s="7"/>
      <c r="J16" s="7"/>
      <c r="K16" s="7"/>
      <c r="L16" s="4"/>
      <c r="M16" s="104"/>
      <c r="N16" s="92"/>
      <c r="O16" s="7"/>
      <c r="P16" s="7"/>
      <c r="Q16" s="7"/>
      <c r="R16" s="4"/>
      <c r="S16" s="35"/>
      <c r="T16" s="35"/>
      <c r="U16" s="35"/>
      <c r="V16" s="34"/>
      <c r="W16" s="38"/>
      <c r="X16" s="35"/>
      <c r="Y16" s="35"/>
      <c r="Z16" s="35"/>
      <c r="AA16" s="61"/>
      <c r="AB16" s="61"/>
      <c r="AC16" s="60"/>
    </row>
    <row r="17" spans="1:29" ht="12.75" customHeight="1">
      <c r="A17" s="5"/>
      <c r="B17" s="132" t="s">
        <v>101</v>
      </c>
      <c r="C17" s="137">
        <v>6</v>
      </c>
      <c r="D17" s="138">
        <v>6.5</v>
      </c>
      <c r="E17" s="80">
        <v>-2</v>
      </c>
      <c r="F17" s="164">
        <f>((C17+D17)/2)+E17</f>
        <v>4.25</v>
      </c>
      <c r="G17" s="99"/>
      <c r="H17" s="132" t="s">
        <v>50</v>
      </c>
      <c r="I17" s="137" t="s">
        <v>39</v>
      </c>
      <c r="J17" s="138" t="s">
        <v>39</v>
      </c>
      <c r="K17" s="80" t="s">
        <v>39</v>
      </c>
      <c r="L17" s="164" t="s">
        <v>39</v>
      </c>
      <c r="M17" s="105"/>
      <c r="N17" s="132" t="s">
        <v>30</v>
      </c>
      <c r="O17" s="137" t="s">
        <v>39</v>
      </c>
      <c r="P17" s="138" t="s">
        <v>39</v>
      </c>
      <c r="Q17" s="80" t="s">
        <v>39</v>
      </c>
      <c r="R17" s="164" t="s">
        <v>39</v>
      </c>
      <c r="S17" s="35"/>
      <c r="T17" s="34"/>
      <c r="U17" s="34"/>
      <c r="V17" s="34"/>
      <c r="W17" s="38"/>
      <c r="X17" s="35"/>
      <c r="Y17" s="34"/>
      <c r="Z17" s="34"/>
      <c r="AA17" s="61"/>
      <c r="AB17" s="61"/>
      <c r="AC17" s="60"/>
    </row>
    <row r="18" spans="1:29" ht="12.75" customHeight="1">
      <c r="A18" s="5"/>
      <c r="B18" s="133" t="s">
        <v>180</v>
      </c>
      <c r="C18" s="139" t="s">
        <v>39</v>
      </c>
      <c r="D18" s="140" t="s">
        <v>39</v>
      </c>
      <c r="E18" s="2" t="s">
        <v>39</v>
      </c>
      <c r="F18" s="165" t="s">
        <v>39</v>
      </c>
      <c r="G18" s="99"/>
      <c r="H18" s="133" t="s">
        <v>52</v>
      </c>
      <c r="I18" s="139">
        <v>6</v>
      </c>
      <c r="J18" s="140">
        <v>5.5</v>
      </c>
      <c r="K18" s="2">
        <v>0</v>
      </c>
      <c r="L18" s="165">
        <f aca="true" t="shared" si="3" ref="L18:L26">((I18+J18)/2)+K18</f>
        <v>5.75</v>
      </c>
      <c r="M18" s="105"/>
      <c r="N18" s="133" t="s">
        <v>27</v>
      </c>
      <c r="O18" s="139">
        <v>6</v>
      </c>
      <c r="P18" s="140">
        <v>5.5</v>
      </c>
      <c r="Q18" s="2">
        <v>0</v>
      </c>
      <c r="R18" s="165">
        <f aca="true" t="shared" si="4" ref="R18:R26">((O18+P18)/2)+Q18</f>
        <v>5.75</v>
      </c>
      <c r="S18" s="35"/>
      <c r="T18" s="34"/>
      <c r="U18" s="34"/>
      <c r="V18" s="34"/>
      <c r="W18" s="38"/>
      <c r="X18" s="35"/>
      <c r="Y18" s="34"/>
      <c r="Z18" s="34"/>
      <c r="AA18" s="61"/>
      <c r="AB18" s="61"/>
      <c r="AC18" s="60"/>
    </row>
    <row r="19" spans="1:29" ht="12.75" customHeight="1">
      <c r="A19" s="5"/>
      <c r="B19" s="133" t="s">
        <v>169</v>
      </c>
      <c r="C19" s="139" t="s">
        <v>39</v>
      </c>
      <c r="D19" s="140" t="s">
        <v>39</v>
      </c>
      <c r="E19" s="2" t="s">
        <v>39</v>
      </c>
      <c r="F19" s="165" t="s">
        <v>39</v>
      </c>
      <c r="G19" s="99"/>
      <c r="H19" s="133" t="s">
        <v>47</v>
      </c>
      <c r="I19" s="139">
        <v>5.5</v>
      </c>
      <c r="J19" s="140">
        <v>5.5</v>
      </c>
      <c r="K19" s="2">
        <v>0</v>
      </c>
      <c r="L19" s="165">
        <f t="shared" si="3"/>
        <v>5.5</v>
      </c>
      <c r="M19" s="105"/>
      <c r="N19" s="133" t="s">
        <v>210</v>
      </c>
      <c r="O19" s="139">
        <v>7.5</v>
      </c>
      <c r="P19" s="140">
        <v>7.5</v>
      </c>
      <c r="Q19" s="2">
        <v>6</v>
      </c>
      <c r="R19" s="165">
        <f t="shared" si="4"/>
        <v>13.5</v>
      </c>
      <c r="S19" s="35"/>
      <c r="T19" s="34"/>
      <c r="U19" s="34"/>
      <c r="V19" s="34"/>
      <c r="W19" s="38"/>
      <c r="X19" s="35"/>
      <c r="Y19" s="34"/>
      <c r="Z19" s="34"/>
      <c r="AA19" s="61"/>
      <c r="AB19" s="61"/>
      <c r="AC19" s="60"/>
    </row>
    <row r="20" spans="1:29" ht="12.75" customHeight="1">
      <c r="A20" s="5"/>
      <c r="B20" s="130" t="s">
        <v>115</v>
      </c>
      <c r="C20" s="121">
        <v>6</v>
      </c>
      <c r="D20" s="6">
        <v>5.5</v>
      </c>
      <c r="E20" s="179">
        <v>0</v>
      </c>
      <c r="F20" s="162">
        <f aca="true" t="shared" si="5" ref="F20:F26">((C20+D20)/2)+E20</f>
        <v>5.75</v>
      </c>
      <c r="G20" s="99"/>
      <c r="H20" s="133" t="s">
        <v>155</v>
      </c>
      <c r="I20" s="139">
        <v>4</v>
      </c>
      <c r="J20" s="140">
        <v>4.5</v>
      </c>
      <c r="K20" s="2">
        <v>0</v>
      </c>
      <c r="L20" s="165">
        <f t="shared" si="3"/>
        <v>4.25</v>
      </c>
      <c r="M20" s="105"/>
      <c r="N20" s="133" t="s">
        <v>175</v>
      </c>
      <c r="O20" s="139" t="s">
        <v>39</v>
      </c>
      <c r="P20" s="140" t="s">
        <v>39</v>
      </c>
      <c r="Q20" s="2" t="s">
        <v>39</v>
      </c>
      <c r="R20" s="165" t="s">
        <v>39</v>
      </c>
      <c r="S20" s="35"/>
      <c r="T20" s="34"/>
      <c r="U20" s="34"/>
      <c r="V20" s="34"/>
      <c r="W20" s="38"/>
      <c r="X20" s="35"/>
      <c r="Y20" s="34"/>
      <c r="Z20" s="34"/>
      <c r="AA20" s="61"/>
      <c r="AB20" s="61"/>
      <c r="AC20" s="60"/>
    </row>
    <row r="21" spans="1:29" ht="12.75" customHeight="1">
      <c r="A21" s="5"/>
      <c r="B21" s="133" t="s">
        <v>108</v>
      </c>
      <c r="C21" s="139">
        <v>6.5</v>
      </c>
      <c r="D21" s="140">
        <v>6.5</v>
      </c>
      <c r="E21" s="2">
        <v>0</v>
      </c>
      <c r="F21" s="165">
        <f t="shared" si="5"/>
        <v>6.5</v>
      </c>
      <c r="G21" s="99"/>
      <c r="H21" s="133" t="s">
        <v>54</v>
      </c>
      <c r="I21" s="139" t="s">
        <v>146</v>
      </c>
      <c r="J21" s="140" t="s">
        <v>146</v>
      </c>
      <c r="K21" s="2" t="s">
        <v>146</v>
      </c>
      <c r="L21" s="165" t="s">
        <v>146</v>
      </c>
      <c r="M21" s="105"/>
      <c r="N21" s="133" t="s">
        <v>25</v>
      </c>
      <c r="O21" s="139">
        <v>6</v>
      </c>
      <c r="P21" s="140">
        <v>6</v>
      </c>
      <c r="Q21" s="2">
        <v>0</v>
      </c>
      <c r="R21" s="165">
        <f t="shared" si="4"/>
        <v>6</v>
      </c>
      <c r="S21" s="35"/>
      <c r="T21" s="34"/>
      <c r="U21" s="34"/>
      <c r="V21" s="34"/>
      <c r="W21" s="38"/>
      <c r="X21" s="35"/>
      <c r="Y21" s="34"/>
      <c r="Z21" s="34"/>
      <c r="AA21" s="61"/>
      <c r="AB21" s="61"/>
      <c r="AC21" s="60"/>
    </row>
    <row r="22" spans="1:29" ht="12.75" customHeight="1">
      <c r="A22" s="5"/>
      <c r="B22" s="133" t="s">
        <v>223</v>
      </c>
      <c r="C22" s="139">
        <v>5.5</v>
      </c>
      <c r="D22" s="140">
        <v>4</v>
      </c>
      <c r="E22" s="2">
        <v>0</v>
      </c>
      <c r="F22" s="165">
        <f t="shared" si="5"/>
        <v>4.75</v>
      </c>
      <c r="G22" s="99"/>
      <c r="H22" s="133" t="s">
        <v>143</v>
      </c>
      <c r="I22" s="139">
        <v>5.5</v>
      </c>
      <c r="J22" s="140">
        <v>6</v>
      </c>
      <c r="K22" s="2">
        <v>0</v>
      </c>
      <c r="L22" s="165">
        <f t="shared" si="3"/>
        <v>5.75</v>
      </c>
      <c r="M22" s="105"/>
      <c r="N22" s="130" t="s">
        <v>21</v>
      </c>
      <c r="O22" s="121">
        <v>6</v>
      </c>
      <c r="P22" s="6">
        <v>5</v>
      </c>
      <c r="Q22" s="179">
        <v>0</v>
      </c>
      <c r="R22" s="162">
        <f t="shared" si="4"/>
        <v>5.5</v>
      </c>
      <c r="S22" s="35"/>
      <c r="T22" s="34"/>
      <c r="U22" s="34"/>
      <c r="V22" s="34"/>
      <c r="W22" s="38"/>
      <c r="X22" s="35"/>
      <c r="Y22" s="34"/>
      <c r="Z22" s="34"/>
      <c r="AA22" s="61"/>
      <c r="AB22" s="61"/>
      <c r="AC22" s="60"/>
    </row>
    <row r="23" spans="1:29" ht="12.75" customHeight="1">
      <c r="A23" s="5"/>
      <c r="B23" s="133" t="s">
        <v>119</v>
      </c>
      <c r="C23" s="139">
        <v>6</v>
      </c>
      <c r="D23" s="140">
        <v>6.5</v>
      </c>
      <c r="E23" s="2">
        <v>0</v>
      </c>
      <c r="F23" s="165">
        <f t="shared" si="5"/>
        <v>6.25</v>
      </c>
      <c r="G23" s="99"/>
      <c r="H23" s="133" t="s">
        <v>200</v>
      </c>
      <c r="I23" s="139" t="s">
        <v>39</v>
      </c>
      <c r="J23" s="140" t="s">
        <v>39</v>
      </c>
      <c r="K23" s="2" t="s">
        <v>39</v>
      </c>
      <c r="L23" s="165" t="s">
        <v>39</v>
      </c>
      <c r="M23" s="105"/>
      <c r="N23" s="130" t="s">
        <v>177</v>
      </c>
      <c r="O23" s="121">
        <v>5</v>
      </c>
      <c r="P23" s="6">
        <v>5.5</v>
      </c>
      <c r="Q23" s="179">
        <v>2.5</v>
      </c>
      <c r="R23" s="162">
        <f t="shared" si="4"/>
        <v>7.75</v>
      </c>
      <c r="S23" s="35"/>
      <c r="T23" s="34"/>
      <c r="U23" s="34"/>
      <c r="V23" s="34"/>
      <c r="W23" s="38"/>
      <c r="X23" s="35"/>
      <c r="Y23" s="34"/>
      <c r="Z23" s="34"/>
      <c r="AA23" s="61"/>
      <c r="AB23" s="61"/>
      <c r="AC23" s="60"/>
    </row>
    <row r="24" spans="1:29" ht="12.75" customHeight="1">
      <c r="A24" s="5"/>
      <c r="B24" s="133" t="s">
        <v>37</v>
      </c>
      <c r="C24" s="139" t="s">
        <v>39</v>
      </c>
      <c r="D24" s="140" t="s">
        <v>39</v>
      </c>
      <c r="E24" s="2" t="s">
        <v>39</v>
      </c>
      <c r="F24" s="165" t="s">
        <v>39</v>
      </c>
      <c r="G24" s="99"/>
      <c r="H24" s="133" t="s">
        <v>57</v>
      </c>
      <c r="I24" s="139">
        <v>6</v>
      </c>
      <c r="J24" s="140">
        <v>6.5</v>
      </c>
      <c r="K24" s="2">
        <v>-0.5</v>
      </c>
      <c r="L24" s="165">
        <f t="shared" si="3"/>
        <v>5.75</v>
      </c>
      <c r="M24" s="105"/>
      <c r="N24" s="133" t="s">
        <v>37</v>
      </c>
      <c r="O24" s="139" t="s">
        <v>39</v>
      </c>
      <c r="P24" s="140" t="s">
        <v>39</v>
      </c>
      <c r="Q24" s="2" t="s">
        <v>39</v>
      </c>
      <c r="R24" s="165" t="s">
        <v>39</v>
      </c>
      <c r="S24" s="41"/>
      <c r="T24" s="40"/>
      <c r="U24" s="40"/>
      <c r="V24" s="42"/>
      <c r="W24" s="38"/>
      <c r="X24" s="41"/>
      <c r="Y24" s="40"/>
      <c r="Z24" s="40"/>
      <c r="AA24" s="116"/>
      <c r="AB24" s="116"/>
      <c r="AC24" s="115"/>
    </row>
    <row r="25" spans="1:29" ht="12.75" customHeight="1" thickBot="1">
      <c r="A25" s="5"/>
      <c r="B25" s="135" t="s">
        <v>37</v>
      </c>
      <c r="C25" s="139" t="s">
        <v>39</v>
      </c>
      <c r="D25" s="140" t="s">
        <v>39</v>
      </c>
      <c r="E25" s="2" t="s">
        <v>39</v>
      </c>
      <c r="F25" s="165" t="s">
        <v>39</v>
      </c>
      <c r="G25" s="99"/>
      <c r="H25" s="133" t="s">
        <v>37</v>
      </c>
      <c r="I25" s="139" t="s">
        <v>39</v>
      </c>
      <c r="J25" s="140" t="s">
        <v>39</v>
      </c>
      <c r="K25" s="2" t="s">
        <v>39</v>
      </c>
      <c r="L25" s="165" t="s">
        <v>39</v>
      </c>
      <c r="M25" s="105"/>
      <c r="N25" s="135" t="s">
        <v>37</v>
      </c>
      <c r="O25" s="139" t="s">
        <v>39</v>
      </c>
      <c r="P25" s="140" t="s">
        <v>39</v>
      </c>
      <c r="Q25" s="2" t="s">
        <v>39</v>
      </c>
      <c r="R25" s="165" t="s">
        <v>39</v>
      </c>
      <c r="S25" s="36"/>
      <c r="T25" s="36"/>
      <c r="U25" s="36"/>
      <c r="V25" s="39"/>
      <c r="W25" s="38"/>
      <c r="X25" s="36"/>
      <c r="Y25" s="36"/>
      <c r="Z25" s="36"/>
      <c r="AA25" s="117"/>
      <c r="AB25" s="117"/>
      <c r="AC25" s="66"/>
    </row>
    <row r="26" spans="1:29" ht="12.75" customHeight="1" thickBot="1">
      <c r="A26" s="5"/>
      <c r="B26" s="131" t="s">
        <v>224</v>
      </c>
      <c r="C26" s="141">
        <v>-0.5</v>
      </c>
      <c r="D26" s="16">
        <v>-1</v>
      </c>
      <c r="E26" s="11">
        <v>0</v>
      </c>
      <c r="F26" s="166">
        <f t="shared" si="5"/>
        <v>-0.75</v>
      </c>
      <c r="G26" s="98"/>
      <c r="H26" s="177" t="s">
        <v>201</v>
      </c>
      <c r="I26" s="141">
        <v>0</v>
      </c>
      <c r="J26" s="16">
        <v>0</v>
      </c>
      <c r="K26" s="11">
        <v>0</v>
      </c>
      <c r="L26" s="166">
        <f t="shared" si="3"/>
        <v>0</v>
      </c>
      <c r="M26" s="104"/>
      <c r="N26" s="131" t="s">
        <v>178</v>
      </c>
      <c r="O26" s="141">
        <v>0.5</v>
      </c>
      <c r="P26" s="16">
        <v>0.5</v>
      </c>
      <c r="Q26" s="11">
        <v>0</v>
      </c>
      <c r="R26" s="166">
        <f t="shared" si="4"/>
        <v>0.5</v>
      </c>
      <c r="S26" s="43"/>
      <c r="T26" s="43"/>
      <c r="U26" s="43"/>
      <c r="V26" s="8"/>
      <c r="W26" s="38"/>
      <c r="X26" s="43"/>
      <c r="Y26" s="43"/>
      <c r="Z26" s="43"/>
      <c r="AA26" s="118"/>
      <c r="AB26" s="118"/>
      <c r="AC26" s="67"/>
    </row>
    <row r="27" spans="1:26" ht="12.75" customHeight="1" thickBot="1">
      <c r="A27" s="5"/>
      <c r="B27" s="3"/>
      <c r="C27" s="1"/>
      <c r="D27" s="1"/>
      <c r="E27" s="1"/>
      <c r="F27" s="93"/>
      <c r="G27" s="100"/>
      <c r="H27" s="3"/>
      <c r="I27" s="1"/>
      <c r="J27" s="1"/>
      <c r="K27" s="1"/>
      <c r="L27" s="51"/>
      <c r="M27" s="104"/>
      <c r="N27" s="3"/>
      <c r="O27" s="1"/>
      <c r="P27" s="1"/>
      <c r="Q27" s="1"/>
      <c r="R27" s="93"/>
      <c r="S27" s="17"/>
      <c r="T27" s="17"/>
      <c r="U27" s="17"/>
      <c r="V27" s="17"/>
      <c r="W27" s="17"/>
      <c r="X27" s="17"/>
      <c r="Y27" s="5"/>
      <c r="Z27" s="5"/>
    </row>
    <row r="28" spans="1:26" ht="17.25" thickBot="1">
      <c r="A28" s="5"/>
      <c r="B28" s="82" t="s">
        <v>2</v>
      </c>
      <c r="C28" s="155">
        <f>C5+C6+C7+C8+C20+C10+C11+C12+C13+C14+C15+C26</f>
        <v>62.5</v>
      </c>
      <c r="D28" s="155">
        <f>D5+D6+D7+D8+D20+D10+D11+D12+D13+D14+D15+D26</f>
        <v>62</v>
      </c>
      <c r="E28" s="156">
        <f>E5+E6+E7+E8+E20+E10+E11+E12+E13+E14+E15+E26</f>
        <v>6.5</v>
      </c>
      <c r="F28" s="169">
        <f>((C28+D28)/2)+E28</f>
        <v>68.75</v>
      </c>
      <c r="G28" s="101"/>
      <c r="H28" s="46" t="s">
        <v>2</v>
      </c>
      <c r="I28" s="157">
        <f>I5+I6+I7+I8+I9+I10+I11+I12+I13+I14+I15+I26</f>
        <v>68.5</v>
      </c>
      <c r="J28" s="157">
        <f>J5+J6+J7+J8+J9+J10+J11+J12+J13+J14+J15+J26</f>
        <v>68.5</v>
      </c>
      <c r="K28" s="158">
        <f>K5+K6+K7+K8+K9+K10+K11+K12+K13+K14+K15+K26</f>
        <v>0</v>
      </c>
      <c r="L28" s="170">
        <f>((I28+J28)/2)+K28</f>
        <v>68.5</v>
      </c>
      <c r="M28" s="108"/>
      <c r="N28" s="95" t="s">
        <v>2</v>
      </c>
      <c r="O28" s="159">
        <f>O5+O22+O7+O23+O9+O10+O11+O12+O13+O14+O15+O26</f>
        <v>65</v>
      </c>
      <c r="P28" s="159">
        <f>P5+P22+P7+P23+P9+P10+P11+P12+P13+P14+P15+P26</f>
        <v>66.5</v>
      </c>
      <c r="Q28" s="160">
        <f>Q5+Q22+Q7+Q23+Q9+Q10+Q11+Q12+Q13+Q14+Q15+Q26</f>
        <v>9.5</v>
      </c>
      <c r="R28" s="171">
        <f>((O28+P28)/2)+Q28</f>
        <v>75.25</v>
      </c>
      <c r="S28" s="252"/>
      <c r="T28" s="252"/>
      <c r="U28" s="252"/>
      <c r="V28" s="252"/>
      <c r="W28" s="17"/>
      <c r="X28" s="17"/>
      <c r="Y28" s="5"/>
      <c r="Z28" s="5"/>
    </row>
    <row r="29" spans="1:26" ht="6" customHeight="1" thickBot="1">
      <c r="A29" s="5"/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2"/>
      <c r="S29" s="21"/>
      <c r="T29" s="21"/>
      <c r="U29" s="22"/>
      <c r="V29" s="24"/>
      <c r="W29" s="17"/>
      <c r="X29" s="17"/>
      <c r="Y29" s="5"/>
      <c r="Z29" s="5"/>
    </row>
    <row r="30" spans="1:26" ht="13.5" thickBot="1">
      <c r="A30" s="5"/>
      <c r="B30" s="246" t="s">
        <v>10</v>
      </c>
      <c r="C30" s="247"/>
      <c r="D30" s="247"/>
      <c r="E30" s="247"/>
      <c r="F30" s="248"/>
      <c r="G30" s="103"/>
      <c r="H30" s="231" t="s">
        <v>15</v>
      </c>
      <c r="I30" s="232"/>
      <c r="J30" s="232"/>
      <c r="K30" s="232"/>
      <c r="L30" s="233"/>
      <c r="M30" s="96"/>
      <c r="N30" s="243" t="s">
        <v>18</v>
      </c>
      <c r="O30" s="244"/>
      <c r="P30" s="244"/>
      <c r="Q30" s="244"/>
      <c r="R30" s="245"/>
      <c r="S30" s="25"/>
      <c r="T30" s="26"/>
      <c r="U30" s="24"/>
      <c r="V30" s="23"/>
      <c r="W30" s="17"/>
      <c r="X30" s="17"/>
      <c r="Y30" s="5"/>
      <c r="Z30" s="5"/>
    </row>
    <row r="31" spans="1:26" ht="13.5" thickBot="1">
      <c r="A31" s="5"/>
      <c r="B31" s="76" t="s">
        <v>0</v>
      </c>
      <c r="C31" s="76" t="s">
        <v>16</v>
      </c>
      <c r="D31" s="76" t="s">
        <v>17</v>
      </c>
      <c r="E31" s="76" t="s">
        <v>3</v>
      </c>
      <c r="F31" s="76" t="s">
        <v>1</v>
      </c>
      <c r="G31" s="103"/>
      <c r="H31" s="83" t="s">
        <v>0</v>
      </c>
      <c r="I31" s="83" t="s">
        <v>16</v>
      </c>
      <c r="J31" s="83" t="s">
        <v>17</v>
      </c>
      <c r="K31" s="83" t="s">
        <v>3</v>
      </c>
      <c r="L31" s="83" t="s">
        <v>1</v>
      </c>
      <c r="M31" s="97"/>
      <c r="N31" s="176" t="s">
        <v>0</v>
      </c>
      <c r="O31" s="176" t="s">
        <v>16</v>
      </c>
      <c r="P31" s="176" t="s">
        <v>17</v>
      </c>
      <c r="Q31" s="176" t="s">
        <v>3</v>
      </c>
      <c r="R31" s="176" t="s">
        <v>1</v>
      </c>
      <c r="S31" s="25"/>
      <c r="T31" s="26"/>
      <c r="U31" s="24"/>
      <c r="V31" s="23"/>
      <c r="W31" s="17"/>
      <c r="X31" s="17"/>
      <c r="Y31" s="5"/>
      <c r="Z31" s="5"/>
    </row>
    <row r="32" spans="1:26" ht="12.75" customHeight="1">
      <c r="A32" s="5"/>
      <c r="B32" s="129" t="s">
        <v>60</v>
      </c>
      <c r="C32" s="142">
        <v>6</v>
      </c>
      <c r="D32" s="69">
        <v>6</v>
      </c>
      <c r="E32" s="69">
        <v>-1</v>
      </c>
      <c r="F32" s="161">
        <f>((C32+D32)/2)+E32</f>
        <v>5</v>
      </c>
      <c r="G32" s="104"/>
      <c r="H32" s="129" t="s">
        <v>80</v>
      </c>
      <c r="I32" s="120">
        <v>4.5</v>
      </c>
      <c r="J32" s="9">
        <v>5.5</v>
      </c>
      <c r="K32" s="9">
        <v>-2</v>
      </c>
      <c r="L32" s="161">
        <f>((I32+J32)/2)+K32</f>
        <v>3</v>
      </c>
      <c r="M32" s="98"/>
      <c r="N32" s="129" t="s">
        <v>122</v>
      </c>
      <c r="O32" s="120">
        <v>5.5</v>
      </c>
      <c r="P32" s="9">
        <v>6</v>
      </c>
      <c r="Q32" s="9">
        <v>-3</v>
      </c>
      <c r="R32" s="161">
        <f>((O32+P32)/2)+Q32</f>
        <v>2.75</v>
      </c>
      <c r="S32" s="25"/>
      <c r="T32" s="26"/>
      <c r="U32" s="24"/>
      <c r="V32" s="23"/>
      <c r="W32" s="17"/>
      <c r="X32" s="17"/>
      <c r="Y32" s="5"/>
      <c r="Z32" s="5"/>
    </row>
    <row r="33" spans="1:26" ht="12.75" customHeight="1">
      <c r="A33" s="5"/>
      <c r="B33" s="130" t="s">
        <v>61</v>
      </c>
      <c r="C33" s="143">
        <v>4</v>
      </c>
      <c r="D33" s="70">
        <v>4</v>
      </c>
      <c r="E33" s="70">
        <v>0</v>
      </c>
      <c r="F33" s="162">
        <f aca="true" t="shared" si="6" ref="F33:F42">((C33+D33)/2)+E33</f>
        <v>4</v>
      </c>
      <c r="G33" s="104"/>
      <c r="H33" s="130" t="s">
        <v>212</v>
      </c>
      <c r="I33" s="121">
        <v>6</v>
      </c>
      <c r="J33" s="6">
        <v>6</v>
      </c>
      <c r="K33" s="6">
        <v>0</v>
      </c>
      <c r="L33" s="162">
        <f aca="true" t="shared" si="7" ref="L33:L42">((I33+J33)/2)+K33</f>
        <v>6</v>
      </c>
      <c r="M33" s="98"/>
      <c r="N33" s="130" t="s">
        <v>141</v>
      </c>
      <c r="O33" s="121">
        <v>6</v>
      </c>
      <c r="P33" s="6">
        <v>6</v>
      </c>
      <c r="Q33" s="6">
        <v>0</v>
      </c>
      <c r="R33" s="162">
        <f aca="true" t="shared" si="8" ref="R33:R42">((O33+P33)/2)+Q33</f>
        <v>6</v>
      </c>
      <c r="S33" s="25"/>
      <c r="T33" s="26"/>
      <c r="U33" s="24"/>
      <c r="V33" s="23"/>
      <c r="W33" s="17"/>
      <c r="X33" s="17"/>
      <c r="Y33" s="5"/>
      <c r="Z33" s="5"/>
    </row>
    <row r="34" spans="1:26" ht="12.75" customHeight="1">
      <c r="A34" s="5"/>
      <c r="B34" s="130" t="s">
        <v>100</v>
      </c>
      <c r="C34" s="143">
        <v>6</v>
      </c>
      <c r="D34" s="70">
        <v>6</v>
      </c>
      <c r="E34" s="70">
        <v>-0.5</v>
      </c>
      <c r="F34" s="162">
        <f t="shared" si="6"/>
        <v>5.5</v>
      </c>
      <c r="G34" s="104"/>
      <c r="H34" s="130" t="s">
        <v>82</v>
      </c>
      <c r="I34" s="121">
        <v>6</v>
      </c>
      <c r="J34" s="6">
        <v>6.5</v>
      </c>
      <c r="K34" s="6">
        <v>0</v>
      </c>
      <c r="L34" s="162">
        <f t="shared" si="7"/>
        <v>6.25</v>
      </c>
      <c r="M34" s="98"/>
      <c r="N34" s="130" t="s">
        <v>124</v>
      </c>
      <c r="O34" s="121">
        <v>5.5</v>
      </c>
      <c r="P34" s="6">
        <v>6</v>
      </c>
      <c r="Q34" s="6">
        <v>-0.5</v>
      </c>
      <c r="R34" s="162">
        <f t="shared" si="8"/>
        <v>5.25</v>
      </c>
      <c r="S34" s="25"/>
      <c r="T34" s="26"/>
      <c r="U34" s="24"/>
      <c r="V34" s="23"/>
      <c r="W34" s="17"/>
      <c r="X34" s="17"/>
      <c r="Y34" s="5"/>
      <c r="Z34" s="5"/>
    </row>
    <row r="35" spans="1:26" ht="12.75" customHeight="1">
      <c r="A35" s="5"/>
      <c r="B35" s="130" t="s">
        <v>62</v>
      </c>
      <c r="C35" s="143">
        <v>6</v>
      </c>
      <c r="D35" s="70">
        <v>7</v>
      </c>
      <c r="E35" s="70">
        <v>0</v>
      </c>
      <c r="F35" s="162">
        <f t="shared" si="6"/>
        <v>6.5</v>
      </c>
      <c r="G35" s="104"/>
      <c r="H35" s="130" t="s">
        <v>83</v>
      </c>
      <c r="I35" s="121">
        <v>6</v>
      </c>
      <c r="J35" s="6">
        <v>6.5</v>
      </c>
      <c r="K35" s="6">
        <v>0</v>
      </c>
      <c r="L35" s="162">
        <f t="shared" si="7"/>
        <v>6.25</v>
      </c>
      <c r="M35" s="98"/>
      <c r="N35" s="130" t="s">
        <v>219</v>
      </c>
      <c r="O35" s="121">
        <v>6</v>
      </c>
      <c r="P35" s="6">
        <v>6</v>
      </c>
      <c r="Q35" s="6">
        <v>-0.5</v>
      </c>
      <c r="R35" s="162">
        <f t="shared" si="8"/>
        <v>5.5</v>
      </c>
      <c r="S35" s="25"/>
      <c r="T35" s="26"/>
      <c r="U35" s="24"/>
      <c r="V35" s="23"/>
      <c r="W35" s="17"/>
      <c r="X35" s="17"/>
      <c r="Y35" s="5"/>
      <c r="Z35" s="5"/>
    </row>
    <row r="36" spans="1:26" ht="12.75" customHeight="1">
      <c r="A36" s="5"/>
      <c r="B36" s="130" t="s">
        <v>63</v>
      </c>
      <c r="C36" s="143">
        <v>5.5</v>
      </c>
      <c r="D36" s="70">
        <v>5.5</v>
      </c>
      <c r="E36" s="70">
        <v>-0.5</v>
      </c>
      <c r="F36" s="162">
        <f t="shared" si="6"/>
        <v>5</v>
      </c>
      <c r="G36" s="104"/>
      <c r="H36" s="130" t="s">
        <v>213</v>
      </c>
      <c r="I36" s="121">
        <v>5.5</v>
      </c>
      <c r="J36" s="6">
        <v>6</v>
      </c>
      <c r="K36" s="6">
        <v>0</v>
      </c>
      <c r="L36" s="162">
        <f t="shared" si="7"/>
        <v>5.75</v>
      </c>
      <c r="M36" s="98"/>
      <c r="N36" s="130" t="s">
        <v>126</v>
      </c>
      <c r="O36" s="121">
        <v>5</v>
      </c>
      <c r="P36" s="6">
        <v>6</v>
      </c>
      <c r="Q36" s="6">
        <v>0</v>
      </c>
      <c r="R36" s="162">
        <f t="shared" si="8"/>
        <v>5.5</v>
      </c>
      <c r="S36" s="25"/>
      <c r="T36" s="26"/>
      <c r="U36" s="24"/>
      <c r="V36" s="23"/>
      <c r="W36" s="17"/>
      <c r="X36" s="17"/>
      <c r="Y36" s="5"/>
      <c r="Z36" s="5"/>
    </row>
    <row r="37" spans="1:26" ht="12.75" customHeight="1">
      <c r="A37" s="5"/>
      <c r="B37" s="130" t="s">
        <v>64</v>
      </c>
      <c r="C37" s="143" t="s">
        <v>144</v>
      </c>
      <c r="D37" s="70" t="s">
        <v>144</v>
      </c>
      <c r="E37" s="70" t="s">
        <v>144</v>
      </c>
      <c r="F37" s="162" t="s">
        <v>144</v>
      </c>
      <c r="G37" s="104"/>
      <c r="H37" s="130" t="s">
        <v>214</v>
      </c>
      <c r="I37" s="121">
        <v>5.5</v>
      </c>
      <c r="J37" s="6">
        <v>5.5</v>
      </c>
      <c r="K37" s="6">
        <v>0</v>
      </c>
      <c r="L37" s="162">
        <f t="shared" si="7"/>
        <v>5.5</v>
      </c>
      <c r="M37" s="98"/>
      <c r="N37" s="130" t="s">
        <v>159</v>
      </c>
      <c r="O37" s="121" t="s">
        <v>172</v>
      </c>
      <c r="P37" s="6" t="s">
        <v>172</v>
      </c>
      <c r="Q37" s="6" t="s">
        <v>172</v>
      </c>
      <c r="R37" s="162" t="s">
        <v>172</v>
      </c>
      <c r="S37" s="25"/>
      <c r="T37" s="26"/>
      <c r="U37" s="24"/>
      <c r="V37" s="23"/>
      <c r="W37" s="17"/>
      <c r="X37" s="17"/>
      <c r="Y37" s="5"/>
      <c r="Z37" s="5"/>
    </row>
    <row r="38" spans="1:26" ht="12.75" customHeight="1">
      <c r="A38" s="5"/>
      <c r="B38" s="130" t="s">
        <v>85</v>
      </c>
      <c r="C38" s="143">
        <v>6</v>
      </c>
      <c r="D38" s="70">
        <v>6</v>
      </c>
      <c r="E38" s="70">
        <v>0</v>
      </c>
      <c r="F38" s="162">
        <f t="shared" si="6"/>
        <v>6</v>
      </c>
      <c r="G38" s="104"/>
      <c r="H38" s="130" t="s">
        <v>215</v>
      </c>
      <c r="I38" s="121">
        <v>6.5</v>
      </c>
      <c r="J38" s="6">
        <v>6</v>
      </c>
      <c r="K38" s="6">
        <v>3</v>
      </c>
      <c r="L38" s="162">
        <f t="shared" si="7"/>
        <v>9.25</v>
      </c>
      <c r="M38" s="98"/>
      <c r="N38" s="130" t="s">
        <v>128</v>
      </c>
      <c r="O38" s="121">
        <v>7.5</v>
      </c>
      <c r="P38" s="6">
        <v>7.5</v>
      </c>
      <c r="Q38" s="6">
        <v>3</v>
      </c>
      <c r="R38" s="162">
        <f t="shared" si="8"/>
        <v>10.5</v>
      </c>
      <c r="S38" s="25"/>
      <c r="T38" s="26"/>
      <c r="U38" s="24"/>
      <c r="V38" s="23"/>
      <c r="W38" s="17"/>
      <c r="X38" s="17"/>
      <c r="Y38" s="5"/>
      <c r="Z38" s="5"/>
    </row>
    <row r="39" spans="1:26" ht="12.75" customHeight="1">
      <c r="A39" s="5"/>
      <c r="B39" s="130" t="s">
        <v>66</v>
      </c>
      <c r="C39" s="143">
        <v>5.5</v>
      </c>
      <c r="D39" s="70">
        <v>5.5</v>
      </c>
      <c r="E39" s="70">
        <v>0</v>
      </c>
      <c r="F39" s="162">
        <f t="shared" si="6"/>
        <v>5.5</v>
      </c>
      <c r="G39" s="104"/>
      <c r="H39" s="130" t="s">
        <v>95</v>
      </c>
      <c r="I39" s="121">
        <v>6.5</v>
      </c>
      <c r="J39" s="6">
        <v>6.5</v>
      </c>
      <c r="K39" s="6">
        <v>0</v>
      </c>
      <c r="L39" s="162">
        <f t="shared" si="7"/>
        <v>6.5</v>
      </c>
      <c r="M39" s="98"/>
      <c r="N39" s="130" t="s">
        <v>127</v>
      </c>
      <c r="O39" s="121">
        <v>5.5</v>
      </c>
      <c r="P39" s="6">
        <v>6</v>
      </c>
      <c r="Q39" s="6">
        <v>-0.5</v>
      </c>
      <c r="R39" s="162">
        <f t="shared" si="8"/>
        <v>5.25</v>
      </c>
      <c r="S39" s="25"/>
      <c r="T39" s="26"/>
      <c r="U39" s="24"/>
      <c r="V39" s="23"/>
      <c r="W39" s="17"/>
      <c r="X39" s="17"/>
      <c r="Y39" s="5"/>
      <c r="Z39" s="5"/>
    </row>
    <row r="40" spans="1:26" ht="12.75" customHeight="1">
      <c r="A40" s="5"/>
      <c r="B40" s="130" t="s">
        <v>67</v>
      </c>
      <c r="C40" s="143">
        <v>6</v>
      </c>
      <c r="D40" s="70">
        <v>6.5</v>
      </c>
      <c r="E40" s="70">
        <v>0</v>
      </c>
      <c r="F40" s="162">
        <f t="shared" si="6"/>
        <v>6.25</v>
      </c>
      <c r="G40" s="104"/>
      <c r="H40" s="130" t="s">
        <v>29</v>
      </c>
      <c r="I40" s="121">
        <v>5</v>
      </c>
      <c r="J40" s="6">
        <v>5</v>
      </c>
      <c r="K40" s="6">
        <v>0</v>
      </c>
      <c r="L40" s="162">
        <f t="shared" si="7"/>
        <v>5</v>
      </c>
      <c r="M40" s="98"/>
      <c r="N40" s="130" t="s">
        <v>160</v>
      </c>
      <c r="O40" s="121" t="s">
        <v>144</v>
      </c>
      <c r="P40" s="6" t="s">
        <v>144</v>
      </c>
      <c r="Q40" s="6" t="s">
        <v>144</v>
      </c>
      <c r="R40" s="162" t="s">
        <v>144</v>
      </c>
      <c r="S40" s="25"/>
      <c r="T40" s="26"/>
      <c r="U40" s="24"/>
      <c r="V40" s="23"/>
      <c r="W40" s="17"/>
      <c r="X40" s="17"/>
      <c r="Y40" s="5"/>
      <c r="Z40" s="5"/>
    </row>
    <row r="41" spans="1:26" ht="12.75" customHeight="1">
      <c r="A41" s="5"/>
      <c r="B41" s="130" t="s">
        <v>68</v>
      </c>
      <c r="C41" s="143">
        <v>5</v>
      </c>
      <c r="D41" s="70">
        <v>5</v>
      </c>
      <c r="E41" s="70">
        <v>0</v>
      </c>
      <c r="F41" s="162">
        <f t="shared" si="6"/>
        <v>5</v>
      </c>
      <c r="G41" s="104"/>
      <c r="H41" s="130" t="s">
        <v>88</v>
      </c>
      <c r="I41" s="121">
        <v>4.5</v>
      </c>
      <c r="J41" s="6">
        <v>5</v>
      </c>
      <c r="K41" s="6">
        <v>0</v>
      </c>
      <c r="L41" s="162">
        <f t="shared" si="7"/>
        <v>4.75</v>
      </c>
      <c r="M41" s="98"/>
      <c r="N41" s="130" t="s">
        <v>131</v>
      </c>
      <c r="O41" s="121">
        <v>5.5</v>
      </c>
      <c r="P41" s="6">
        <v>5.5</v>
      </c>
      <c r="Q41" s="6">
        <v>0</v>
      </c>
      <c r="R41" s="162">
        <f t="shared" si="8"/>
        <v>5.5</v>
      </c>
      <c r="S41" s="28"/>
      <c r="T41" s="29"/>
      <c r="U41" s="18"/>
      <c r="V41" s="27"/>
      <c r="W41" s="17"/>
      <c r="X41" s="17"/>
      <c r="Y41" s="5"/>
      <c r="Z41" s="5"/>
    </row>
    <row r="42" spans="1:26" ht="12.75" customHeight="1" thickBot="1">
      <c r="A42" s="5"/>
      <c r="B42" s="131" t="s">
        <v>69</v>
      </c>
      <c r="C42" s="144">
        <v>5.5</v>
      </c>
      <c r="D42" s="71">
        <v>5.5</v>
      </c>
      <c r="E42" s="71">
        <v>0</v>
      </c>
      <c r="F42" s="163">
        <f t="shared" si="6"/>
        <v>5.5</v>
      </c>
      <c r="G42" s="104"/>
      <c r="H42" s="131" t="s">
        <v>173</v>
      </c>
      <c r="I42" s="122">
        <v>5.5</v>
      </c>
      <c r="J42" s="10">
        <v>5</v>
      </c>
      <c r="K42" s="10">
        <v>0</v>
      </c>
      <c r="L42" s="163">
        <f t="shared" si="7"/>
        <v>5.25</v>
      </c>
      <c r="M42" s="98"/>
      <c r="N42" s="131" t="s">
        <v>134</v>
      </c>
      <c r="O42" s="122">
        <v>6</v>
      </c>
      <c r="P42" s="10">
        <v>6</v>
      </c>
      <c r="Q42" s="10">
        <v>0</v>
      </c>
      <c r="R42" s="163">
        <f t="shared" si="8"/>
        <v>6</v>
      </c>
      <c r="S42" s="28"/>
      <c r="T42" s="29"/>
      <c r="U42" s="18"/>
      <c r="V42" s="27"/>
      <c r="W42" s="17"/>
      <c r="X42" s="17"/>
      <c r="Y42" s="5"/>
      <c r="Z42" s="5"/>
    </row>
    <row r="43" spans="1:26" ht="12.75" customHeight="1" thickBot="1">
      <c r="A43" s="5"/>
      <c r="B43" s="92"/>
      <c r="C43" s="38"/>
      <c r="D43" s="38"/>
      <c r="E43" s="38"/>
      <c r="F43" s="4"/>
      <c r="G43" s="104"/>
      <c r="H43" s="92"/>
      <c r="I43" s="7"/>
      <c r="J43" s="7"/>
      <c r="K43" s="7"/>
      <c r="L43" s="4"/>
      <c r="M43" s="99"/>
      <c r="N43" s="92"/>
      <c r="O43" s="7"/>
      <c r="P43" s="7"/>
      <c r="Q43" s="7"/>
      <c r="R43" s="4"/>
      <c r="S43" s="28"/>
      <c r="T43" s="29"/>
      <c r="U43" s="18"/>
      <c r="V43" s="27"/>
      <c r="W43" s="17"/>
      <c r="X43" s="17"/>
      <c r="Y43" s="5"/>
      <c r="Z43" s="5"/>
    </row>
    <row r="44" spans="1:26" ht="12.75" customHeight="1">
      <c r="A44" s="5"/>
      <c r="B44" s="132" t="s">
        <v>70</v>
      </c>
      <c r="C44" s="145" t="s">
        <v>39</v>
      </c>
      <c r="D44" s="146" t="s">
        <v>39</v>
      </c>
      <c r="E44" s="72" t="s">
        <v>39</v>
      </c>
      <c r="F44" s="164" t="s">
        <v>39</v>
      </c>
      <c r="G44" s="105"/>
      <c r="H44" s="224" t="s">
        <v>205</v>
      </c>
      <c r="I44" s="137">
        <v>6.5</v>
      </c>
      <c r="J44" s="138">
        <v>7</v>
      </c>
      <c r="K44" s="80">
        <v>-2</v>
      </c>
      <c r="L44" s="164">
        <f>((I44+J44)/2)+K44</f>
        <v>4.75</v>
      </c>
      <c r="M44" s="99"/>
      <c r="N44" s="132" t="s">
        <v>133</v>
      </c>
      <c r="O44" s="137">
        <v>6.5</v>
      </c>
      <c r="P44" s="138">
        <v>6</v>
      </c>
      <c r="Q44" s="80">
        <v>-1</v>
      </c>
      <c r="R44" s="164">
        <f>((O44+P44)/2)+Q44</f>
        <v>5.25</v>
      </c>
      <c r="S44" s="28"/>
      <c r="T44" s="29"/>
      <c r="U44" s="18"/>
      <c r="V44" s="27"/>
      <c r="W44" s="17"/>
      <c r="X44" s="17"/>
      <c r="Y44" s="5"/>
      <c r="Z44" s="5"/>
    </row>
    <row r="45" spans="1:26" ht="12.75" customHeight="1">
      <c r="A45" s="5"/>
      <c r="B45" s="133" t="s">
        <v>71</v>
      </c>
      <c r="C45" s="147" t="s">
        <v>39</v>
      </c>
      <c r="D45" s="148" t="s">
        <v>39</v>
      </c>
      <c r="E45" s="73" t="s">
        <v>39</v>
      </c>
      <c r="F45" s="165" t="s">
        <v>39</v>
      </c>
      <c r="G45" s="105"/>
      <c r="H45" s="134" t="s">
        <v>72</v>
      </c>
      <c r="I45" s="139">
        <v>6</v>
      </c>
      <c r="J45" s="140">
        <v>6.5</v>
      </c>
      <c r="K45" s="2">
        <v>0</v>
      </c>
      <c r="L45" s="165">
        <f aca="true" t="shared" si="9" ref="L45:L53">((I45+J45)/2)+K45</f>
        <v>6.25</v>
      </c>
      <c r="M45" s="99"/>
      <c r="N45" s="130" t="s">
        <v>130</v>
      </c>
      <c r="O45" s="121">
        <v>6</v>
      </c>
      <c r="P45" s="6">
        <v>6</v>
      </c>
      <c r="Q45" s="179">
        <v>0</v>
      </c>
      <c r="R45" s="162">
        <f aca="true" t="shared" si="10" ref="R45:R53">((O45+P45)/2)+Q45</f>
        <v>6</v>
      </c>
      <c r="S45" s="28"/>
      <c r="T45" s="29"/>
      <c r="U45" s="18"/>
      <c r="V45" s="27"/>
      <c r="W45" s="17"/>
      <c r="X45" s="17"/>
      <c r="Y45" s="5"/>
      <c r="Z45" s="5"/>
    </row>
    <row r="46" spans="1:26" ht="12.75" customHeight="1">
      <c r="A46" s="5"/>
      <c r="B46" s="133" t="s">
        <v>73</v>
      </c>
      <c r="C46" s="147" t="s">
        <v>39</v>
      </c>
      <c r="D46" s="148" t="s">
        <v>39</v>
      </c>
      <c r="E46" s="73" t="s">
        <v>39</v>
      </c>
      <c r="F46" s="165" t="s">
        <v>39</v>
      </c>
      <c r="G46" s="105"/>
      <c r="H46" s="133" t="s">
        <v>92</v>
      </c>
      <c r="I46" s="139">
        <v>6</v>
      </c>
      <c r="J46" s="140">
        <v>6</v>
      </c>
      <c r="K46" s="2">
        <v>0</v>
      </c>
      <c r="L46" s="165">
        <f t="shared" si="9"/>
        <v>6</v>
      </c>
      <c r="M46" s="99"/>
      <c r="N46" s="133" t="s">
        <v>132</v>
      </c>
      <c r="O46" s="139" t="s">
        <v>146</v>
      </c>
      <c r="P46" s="140" t="s">
        <v>146</v>
      </c>
      <c r="Q46" s="2" t="s">
        <v>146</v>
      </c>
      <c r="R46" s="165" t="s">
        <v>146</v>
      </c>
      <c r="S46" s="28"/>
      <c r="T46" s="27"/>
      <c r="U46" s="18"/>
      <c r="V46" s="27"/>
      <c r="W46" s="17"/>
      <c r="X46" s="17"/>
      <c r="Y46" s="5"/>
      <c r="Z46" s="5"/>
    </row>
    <row r="47" spans="1:26" ht="12.75" customHeight="1">
      <c r="A47" s="5"/>
      <c r="B47" s="130" t="s">
        <v>170</v>
      </c>
      <c r="C47" s="143">
        <v>6</v>
      </c>
      <c r="D47" s="70">
        <v>6</v>
      </c>
      <c r="E47" s="180">
        <v>0</v>
      </c>
      <c r="F47" s="162">
        <f aca="true" t="shared" si="11" ref="F47:F53">((C47+D47)/2)+E47</f>
        <v>6</v>
      </c>
      <c r="G47" s="105"/>
      <c r="H47" s="134" t="s">
        <v>86</v>
      </c>
      <c r="I47" s="139">
        <v>5</v>
      </c>
      <c r="J47" s="140">
        <v>5</v>
      </c>
      <c r="K47" s="2">
        <v>0</v>
      </c>
      <c r="L47" s="165">
        <f t="shared" si="9"/>
        <v>5</v>
      </c>
      <c r="M47" s="99"/>
      <c r="N47" s="130" t="s">
        <v>220</v>
      </c>
      <c r="O47" s="121">
        <v>6</v>
      </c>
      <c r="P47" s="6">
        <v>6.5</v>
      </c>
      <c r="Q47" s="179">
        <v>-0.5</v>
      </c>
      <c r="R47" s="162">
        <f t="shared" si="10"/>
        <v>5.75</v>
      </c>
      <c r="S47" s="28"/>
      <c r="T47" s="27"/>
      <c r="U47" s="18"/>
      <c r="V47" s="27"/>
      <c r="W47" s="17"/>
      <c r="X47" s="17"/>
      <c r="Y47" s="5"/>
      <c r="Z47" s="5"/>
    </row>
    <row r="48" spans="1:26" ht="12.75" customHeight="1">
      <c r="A48" s="5"/>
      <c r="B48" s="133" t="s">
        <v>193</v>
      </c>
      <c r="C48" s="147" t="s">
        <v>39</v>
      </c>
      <c r="D48" s="148" t="s">
        <v>39</v>
      </c>
      <c r="E48" s="73" t="s">
        <v>39</v>
      </c>
      <c r="F48" s="165" t="s">
        <v>39</v>
      </c>
      <c r="G48" s="105"/>
      <c r="H48" s="134" t="s">
        <v>216</v>
      </c>
      <c r="I48" s="139">
        <v>5.5</v>
      </c>
      <c r="J48" s="140">
        <v>5.5</v>
      </c>
      <c r="K48" s="2">
        <v>0</v>
      </c>
      <c r="L48" s="165">
        <f t="shared" si="9"/>
        <v>5.5</v>
      </c>
      <c r="M48" s="99"/>
      <c r="N48" s="133" t="s">
        <v>221</v>
      </c>
      <c r="O48" s="139">
        <v>6</v>
      </c>
      <c r="P48" s="140">
        <v>5</v>
      </c>
      <c r="Q48" s="2">
        <v>0</v>
      </c>
      <c r="R48" s="165">
        <f t="shared" si="10"/>
        <v>5.5</v>
      </c>
      <c r="S48" s="28"/>
      <c r="T48" s="30"/>
      <c r="U48" s="18"/>
      <c r="V48" s="27"/>
      <c r="W48" s="17"/>
      <c r="X48" s="17"/>
      <c r="Y48" s="5"/>
      <c r="Z48" s="5"/>
    </row>
    <row r="49" spans="1:26" ht="12.75" customHeight="1">
      <c r="A49" s="5"/>
      <c r="B49" s="133" t="s">
        <v>84</v>
      </c>
      <c r="C49" s="147">
        <v>5</v>
      </c>
      <c r="D49" s="148">
        <v>5</v>
      </c>
      <c r="E49" s="73">
        <v>0</v>
      </c>
      <c r="F49" s="165">
        <f t="shared" si="11"/>
        <v>5</v>
      </c>
      <c r="G49" s="105"/>
      <c r="H49" s="134" t="s">
        <v>225</v>
      </c>
      <c r="I49" s="139">
        <v>6</v>
      </c>
      <c r="J49" s="140">
        <v>6</v>
      </c>
      <c r="K49" s="2">
        <v>0</v>
      </c>
      <c r="L49" s="165">
        <f t="shared" si="9"/>
        <v>6</v>
      </c>
      <c r="M49" s="99"/>
      <c r="N49" s="133" t="s">
        <v>164</v>
      </c>
      <c r="O49" s="139">
        <v>7</v>
      </c>
      <c r="P49" s="140">
        <v>6.5</v>
      </c>
      <c r="Q49" s="2">
        <v>0</v>
      </c>
      <c r="R49" s="165">
        <f t="shared" si="10"/>
        <v>6.75</v>
      </c>
      <c r="S49" s="25"/>
      <c r="T49" s="31"/>
      <c r="U49" s="24"/>
      <c r="V49" s="23"/>
      <c r="W49" s="17"/>
      <c r="X49" s="17"/>
      <c r="Y49" s="5"/>
      <c r="Z49" s="5"/>
    </row>
    <row r="50" spans="1:26" ht="12.75" customHeight="1">
      <c r="A50" s="5"/>
      <c r="B50" s="133" t="s">
        <v>152</v>
      </c>
      <c r="C50" s="147">
        <v>6.5</v>
      </c>
      <c r="D50" s="148">
        <v>6.5</v>
      </c>
      <c r="E50" s="73">
        <v>0</v>
      </c>
      <c r="F50" s="165">
        <f t="shared" si="11"/>
        <v>6.5</v>
      </c>
      <c r="G50" s="105"/>
      <c r="H50" s="134" t="s">
        <v>217</v>
      </c>
      <c r="I50" s="139">
        <v>6</v>
      </c>
      <c r="J50" s="140">
        <v>6</v>
      </c>
      <c r="K50" s="2">
        <v>0</v>
      </c>
      <c r="L50" s="165">
        <f t="shared" si="9"/>
        <v>6</v>
      </c>
      <c r="M50" s="99"/>
      <c r="N50" s="133" t="s">
        <v>187</v>
      </c>
      <c r="O50" s="139">
        <v>6</v>
      </c>
      <c r="P50" s="140">
        <v>6</v>
      </c>
      <c r="Q50" s="2">
        <v>0</v>
      </c>
      <c r="R50" s="165">
        <f t="shared" si="10"/>
        <v>6</v>
      </c>
      <c r="S50" s="20"/>
      <c r="T50" s="21"/>
      <c r="U50" s="19"/>
      <c r="V50" s="19"/>
      <c r="W50" s="17"/>
      <c r="X50" s="17"/>
      <c r="Y50" s="5"/>
      <c r="Z50" s="5"/>
    </row>
    <row r="51" spans="1:26" ht="12.75" customHeight="1">
      <c r="A51" s="5"/>
      <c r="B51" s="133" t="s">
        <v>158</v>
      </c>
      <c r="C51" s="147" t="s">
        <v>39</v>
      </c>
      <c r="D51" s="148" t="s">
        <v>39</v>
      </c>
      <c r="E51" s="73" t="s">
        <v>39</v>
      </c>
      <c r="F51" s="165" t="s">
        <v>39</v>
      </c>
      <c r="G51" s="105"/>
      <c r="H51" s="133" t="s">
        <v>96</v>
      </c>
      <c r="I51" s="139">
        <v>5</v>
      </c>
      <c r="J51" s="140">
        <v>5.5</v>
      </c>
      <c r="K51" s="2">
        <v>3</v>
      </c>
      <c r="L51" s="165">
        <f t="shared" si="9"/>
        <v>8.25</v>
      </c>
      <c r="M51" s="99"/>
      <c r="N51" s="133" t="s">
        <v>37</v>
      </c>
      <c r="O51" s="139" t="s">
        <v>39</v>
      </c>
      <c r="P51" s="140" t="s">
        <v>39</v>
      </c>
      <c r="Q51" s="2" t="s">
        <v>39</v>
      </c>
      <c r="R51" s="165" t="s">
        <v>39</v>
      </c>
      <c r="S51" s="33"/>
      <c r="T51" s="33"/>
      <c r="U51" s="32"/>
      <c r="V51" s="32"/>
      <c r="W51" s="17"/>
      <c r="X51" s="17"/>
      <c r="Y51" s="5"/>
      <c r="Z51" s="5"/>
    </row>
    <row r="52" spans="1:26" ht="12.75" customHeight="1" thickBot="1">
      <c r="A52" s="5"/>
      <c r="B52" s="135" t="s">
        <v>209</v>
      </c>
      <c r="C52" s="147" t="s">
        <v>39</v>
      </c>
      <c r="D52" s="148" t="s">
        <v>39</v>
      </c>
      <c r="E52" s="73" t="s">
        <v>39</v>
      </c>
      <c r="F52" s="165" t="s">
        <v>39</v>
      </c>
      <c r="G52" s="105"/>
      <c r="H52" s="135" t="s">
        <v>218</v>
      </c>
      <c r="I52" s="139">
        <v>6</v>
      </c>
      <c r="J52" s="140">
        <v>6</v>
      </c>
      <c r="K52" s="2">
        <v>0</v>
      </c>
      <c r="L52" s="165">
        <f t="shared" si="9"/>
        <v>6</v>
      </c>
      <c r="M52" s="99"/>
      <c r="N52" s="135" t="s">
        <v>37</v>
      </c>
      <c r="O52" s="139" t="s">
        <v>39</v>
      </c>
      <c r="P52" s="140" t="s">
        <v>39</v>
      </c>
      <c r="Q52" s="2" t="s">
        <v>39</v>
      </c>
      <c r="R52" s="165" t="s">
        <v>39</v>
      </c>
      <c r="S52" s="17"/>
      <c r="T52" s="17"/>
      <c r="U52" s="17"/>
      <c r="V52" s="17"/>
      <c r="W52" s="17"/>
      <c r="X52" s="17"/>
      <c r="Y52" s="5"/>
      <c r="Z52" s="5"/>
    </row>
    <row r="53" spans="1:26" ht="12.75" customHeight="1" thickBot="1">
      <c r="A53" s="5"/>
      <c r="B53" s="131" t="s">
        <v>79</v>
      </c>
      <c r="C53" s="149">
        <v>-2</v>
      </c>
      <c r="D53" s="150">
        <v>-2</v>
      </c>
      <c r="E53" s="74">
        <v>0</v>
      </c>
      <c r="F53" s="166">
        <f t="shared" si="11"/>
        <v>-2</v>
      </c>
      <c r="G53" s="104"/>
      <c r="H53" s="131" t="s">
        <v>99</v>
      </c>
      <c r="I53" s="141">
        <v>1</v>
      </c>
      <c r="J53" s="16">
        <v>0.5</v>
      </c>
      <c r="K53" s="11">
        <v>0</v>
      </c>
      <c r="L53" s="166">
        <f t="shared" si="9"/>
        <v>0.75</v>
      </c>
      <c r="M53" s="109"/>
      <c r="N53" s="131" t="s">
        <v>165</v>
      </c>
      <c r="O53" s="141">
        <v>0.5</v>
      </c>
      <c r="P53" s="16">
        <v>0.5</v>
      </c>
      <c r="Q53" s="11">
        <v>0</v>
      </c>
      <c r="R53" s="166">
        <f t="shared" si="10"/>
        <v>0.5</v>
      </c>
      <c r="S53" s="17"/>
      <c r="T53" s="17"/>
      <c r="U53" s="17"/>
      <c r="V53" s="17"/>
      <c r="W53" s="17"/>
      <c r="X53" s="17"/>
      <c r="Y53" s="5"/>
      <c r="Z53" s="5"/>
    </row>
    <row r="54" spans="1:26" ht="12.75" customHeight="1" thickBot="1">
      <c r="A54" s="5"/>
      <c r="B54" s="75"/>
      <c r="C54" s="36"/>
      <c r="D54" s="36"/>
      <c r="E54" s="36"/>
      <c r="F54" s="79"/>
      <c r="G54" s="104"/>
      <c r="H54" s="3"/>
      <c r="I54" s="1"/>
      <c r="J54" s="1"/>
      <c r="K54" s="1"/>
      <c r="L54" s="93"/>
      <c r="M54" s="110"/>
      <c r="N54" s="3"/>
      <c r="O54" s="1"/>
      <c r="P54" s="1"/>
      <c r="Q54" s="1"/>
      <c r="R54" s="93"/>
      <c r="S54" s="17"/>
      <c r="T54" s="17"/>
      <c r="U54" s="17"/>
      <c r="V54" s="17"/>
      <c r="W54" s="17"/>
      <c r="X54" s="17"/>
      <c r="Y54" s="5"/>
      <c r="Z54" s="5"/>
    </row>
    <row r="55" spans="1:26" ht="18.75" thickBot="1">
      <c r="A55" s="5"/>
      <c r="B55" s="77" t="s">
        <v>2</v>
      </c>
      <c r="C55" s="153">
        <f>C32+C33+C34+C35+C36+C47+C38+C39+C40+C41+C42+C53</f>
        <v>59.5</v>
      </c>
      <c r="D55" s="153">
        <f>D32+D33+D34+D35+D36+D47+D38+D39+D40+D41+D42+D53</f>
        <v>61</v>
      </c>
      <c r="E55" s="154">
        <f>E32+E33+E34+E35+E36+E47+E38+E39+E40+E41+E42+E53</f>
        <v>-2</v>
      </c>
      <c r="F55" s="167">
        <f>((C55+D55)/2)+E55</f>
        <v>58.25</v>
      </c>
      <c r="G55" s="106"/>
      <c r="H55" s="84" t="s">
        <v>2</v>
      </c>
      <c r="I55" s="151">
        <f>I32+I33+I34+I35+I36+I37+I38+I39+I40+I41+I42+I53</f>
        <v>62.5</v>
      </c>
      <c r="J55" s="151">
        <f>J32+J33+J34+J35+J36+J37+J38+J39+J40+J41+J42+J53</f>
        <v>64</v>
      </c>
      <c r="K55" s="152">
        <f>K32+K33+K34+K35+K36+K37+K38+K39+K40+K41+K42+K53</f>
        <v>1</v>
      </c>
      <c r="L55" s="168">
        <f>((I55+J55)/2)+K55</f>
        <v>64.25</v>
      </c>
      <c r="M55" s="111"/>
      <c r="N55" s="172" t="s">
        <v>2</v>
      </c>
      <c r="O55" s="173">
        <f>O32+O33+O34+O35+O36+O47+O38+O39+O45+O41+O42+O53</f>
        <v>65</v>
      </c>
      <c r="P55" s="173">
        <f>P32+P33+P34+P35+P36+P47+P38+P39+P45+P41+P42+P53</f>
        <v>68</v>
      </c>
      <c r="Q55" s="174">
        <f>Q32+Q33+Q34+Q35+Q36+Q47+Q38+Q39+Q45+Q41+Q42+Q53</f>
        <v>-2</v>
      </c>
      <c r="R55" s="175">
        <f>((O55+P55)/2)+Q55</f>
        <v>64.5</v>
      </c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="44" customFormat="1" ht="12.75"/>
  </sheetData>
  <sheetProtection/>
  <mergeCells count="10">
    <mergeCell ref="S3:V3"/>
    <mergeCell ref="B30:F30"/>
    <mergeCell ref="H30:L30"/>
    <mergeCell ref="N30:R30"/>
    <mergeCell ref="S28:V28"/>
    <mergeCell ref="B1:R1"/>
    <mergeCell ref="B2:R2"/>
    <mergeCell ref="B3:F3"/>
    <mergeCell ref="H3:L3"/>
    <mergeCell ref="N3:R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2010-02-24T13:53:30Z</cp:lastPrinted>
  <dcterms:created xsi:type="dcterms:W3CDTF">2002-09-25T09:56:24Z</dcterms:created>
  <dcterms:modified xsi:type="dcterms:W3CDTF">2011-04-22T15:41:34Z</dcterms:modified>
  <cp:category/>
  <cp:version/>
  <cp:contentType/>
  <cp:contentStatus/>
</cp:coreProperties>
</file>