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Finali" sheetId="1" r:id="rId1"/>
  </sheets>
  <definedNames/>
  <calcPr fullCalcOnLoad="1"/>
</workbook>
</file>

<file path=xl/sharedStrings.xml><?xml version="1.0" encoding="utf-8"?>
<sst xmlns="http://schemas.openxmlformats.org/spreadsheetml/2006/main" count="210" uniqueCount="119">
  <si>
    <t>Giocatori</t>
  </si>
  <si>
    <t>Tot.</t>
  </si>
  <si>
    <t>B/M</t>
  </si>
  <si>
    <t>Finalissima:</t>
  </si>
  <si>
    <t>Finale 3°-4° posto:</t>
  </si>
  <si>
    <t>VINCITORE:</t>
  </si>
  <si>
    <t>2° CLASSIFICATO:</t>
  </si>
  <si>
    <t>3° CLASSIFICATO:</t>
  </si>
  <si>
    <t>4° CLASSIFICATO:</t>
  </si>
  <si>
    <t>Voti</t>
  </si>
  <si>
    <t>Coppa dei Migliori DUSTY - Best Cup 2016/2017</t>
  </si>
  <si>
    <t>Finali:</t>
  </si>
  <si>
    <t>BECCAGOL (3-4-3)</t>
  </si>
  <si>
    <t>ATENEO TEAM (3-4-3)</t>
  </si>
  <si>
    <t>F. C. NUVOLA (3-4-3)</t>
  </si>
  <si>
    <t>PONGWILLUSTY (3-4-3)</t>
  </si>
  <si>
    <t>Karnezis</t>
  </si>
  <si>
    <t>Acerbi</t>
  </si>
  <si>
    <t>Rugani</t>
  </si>
  <si>
    <t>Caldara</t>
  </si>
  <si>
    <t>Mertens</t>
  </si>
  <si>
    <t>Strootman</t>
  </si>
  <si>
    <t>EL Kaddouri</t>
  </si>
  <si>
    <t>Joao Pedro</t>
  </si>
  <si>
    <t>Babacar</t>
  </si>
  <si>
    <t>Borriello</t>
  </si>
  <si>
    <t>Lapadula</t>
  </si>
  <si>
    <t>S.V.</t>
  </si>
  <si>
    <t>Scuffet</t>
  </si>
  <si>
    <t>n.g.</t>
  </si>
  <si>
    <t>Farias</t>
  </si>
  <si>
    <t>Krejci</t>
  </si>
  <si>
    <t>Matri</t>
  </si>
  <si>
    <t>D'Alessandro</t>
  </si>
  <si>
    <t>Lazovic</t>
  </si>
  <si>
    <t>Krunic</t>
  </si>
  <si>
    <t>Castro</t>
  </si>
  <si>
    <t>Adjapong</t>
  </si>
  <si>
    <t>Rispoli</t>
  </si>
  <si>
    <t>Martella</t>
  </si>
  <si>
    <t>Hoedt</t>
  </si>
  <si>
    <t>Modificatore</t>
  </si>
  <si>
    <t>Berisha</t>
  </si>
  <si>
    <t>Fazio</t>
  </si>
  <si>
    <t>Manolas</t>
  </si>
  <si>
    <t>Ghoulam</t>
  </si>
  <si>
    <t>N.G.</t>
  </si>
  <si>
    <t>Perisic</t>
  </si>
  <si>
    <t>Hamsik</t>
  </si>
  <si>
    <t>Bernardeschi</t>
  </si>
  <si>
    <t>Benali</t>
  </si>
  <si>
    <t>Callejon</t>
  </si>
  <si>
    <t>Dzeko</t>
  </si>
  <si>
    <t>Thiam</t>
  </si>
  <si>
    <t>Gollini</t>
  </si>
  <si>
    <t>Gabigol</t>
  </si>
  <si>
    <t>Boyè</t>
  </si>
  <si>
    <t>Kondogbia</t>
  </si>
  <si>
    <t>Fernandes B.</t>
  </si>
  <si>
    <t>Rog</t>
  </si>
  <si>
    <t>s.v.</t>
  </si>
  <si>
    <t>Benassi</t>
  </si>
  <si>
    <t>Sosa</t>
  </si>
  <si>
    <t>Rudiger</t>
  </si>
  <si>
    <t>Vermaelen</t>
  </si>
  <si>
    <t>Juan Jesus</t>
  </si>
  <si>
    <t>no</t>
  </si>
  <si>
    <t>All. Spalletti</t>
  </si>
  <si>
    <t>Consigli</t>
  </si>
  <si>
    <t>Peres</t>
  </si>
  <si>
    <t>Ansaldi</t>
  </si>
  <si>
    <t>Emerson</t>
  </si>
  <si>
    <t>Dzemaili</t>
  </si>
  <si>
    <t>Suso</t>
  </si>
  <si>
    <t>Ionita</t>
  </si>
  <si>
    <t>Kurtic</t>
  </si>
  <si>
    <t>Higuain</t>
  </si>
  <si>
    <t>Salah</t>
  </si>
  <si>
    <t>Ilicic</t>
  </si>
  <si>
    <t>Da Costa</t>
  </si>
  <si>
    <t>Mandzukic</t>
  </si>
  <si>
    <t>Chiesa</t>
  </si>
  <si>
    <t>Hiljemark</t>
  </si>
  <si>
    <t>Laxalt</t>
  </si>
  <si>
    <t>Jankto</t>
  </si>
  <si>
    <t>Donsah</t>
  </si>
  <si>
    <t>Frey</t>
  </si>
  <si>
    <t>Coda</t>
  </si>
  <si>
    <t>Izzo</t>
  </si>
  <si>
    <t>Rosi</t>
  </si>
  <si>
    <t>Tomovic</t>
  </si>
  <si>
    <t>All. Sousa</t>
  </si>
  <si>
    <t>Viviano</t>
  </si>
  <si>
    <t>Alex Sandro</t>
  </si>
  <si>
    <t>Lichtsteiner</t>
  </si>
  <si>
    <t>Dani Alves</t>
  </si>
  <si>
    <t>Perotti</t>
  </si>
  <si>
    <t>Gomez A.</t>
  </si>
  <si>
    <t>Rigoni L.</t>
  </si>
  <si>
    <t>De Paul</t>
  </si>
  <si>
    <t>Immobile</t>
  </si>
  <si>
    <t>Insigne</t>
  </si>
  <si>
    <t>Thereau</t>
  </si>
  <si>
    <t>Puggioni</t>
  </si>
  <si>
    <t>Totti</t>
  </si>
  <si>
    <t>Diamanti</t>
  </si>
  <si>
    <t>Hallfredsson</t>
  </si>
  <si>
    <t>Diawara</t>
  </si>
  <si>
    <t>Sanchez</t>
  </si>
  <si>
    <t>Mario Rui</t>
  </si>
  <si>
    <t>Moretti</t>
  </si>
  <si>
    <t>Bruno Alves</t>
  </si>
  <si>
    <t>Burdisso</t>
  </si>
  <si>
    <t>All. Allegri</t>
  </si>
  <si>
    <t>ATENEO TEAM</t>
  </si>
  <si>
    <t>BECCAGOL</t>
  </si>
  <si>
    <t>PONGWILLUSTY</t>
  </si>
  <si>
    <t>F. C. NUVOLA</t>
  </si>
  <si>
    <t>All. Montella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</si>
</sst>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&quot;Attivo&quot;;&quot;Attivo&quot;;&quot;Inattivo&quot;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15"/>
      <color indexed="9"/>
      <name val="Arial"/>
      <family val="2"/>
    </font>
    <font>
      <b/>
      <sz val="15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0"/>
      <name val="Arial"/>
      <family val="2"/>
    </font>
    <font>
      <b/>
      <sz val="9"/>
      <color theme="0"/>
      <name val="Arial"/>
      <family val="2"/>
    </font>
    <font>
      <b/>
      <sz val="15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90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NumberFormat="1" applyFont="1" applyFill="1" applyBorder="1" applyAlignment="1">
      <alignment horizontal="left"/>
    </xf>
    <xf numFmtId="0" fontId="1" fillId="34" borderId="13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0" fillId="34" borderId="14" xfId="0" applyNumberFormat="1" applyFill="1" applyBorder="1" applyAlignment="1">
      <alignment horizontal="left"/>
    </xf>
    <xf numFmtId="0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6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left"/>
    </xf>
    <xf numFmtId="0" fontId="0" fillId="34" borderId="18" xfId="0" applyNumberFormat="1" applyFont="1" applyFill="1" applyBorder="1" applyAlignment="1">
      <alignment horizontal="left"/>
    </xf>
    <xf numFmtId="0" fontId="0" fillId="34" borderId="16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left"/>
    </xf>
    <xf numFmtId="181" fontId="61" fillId="34" borderId="19" xfId="0" applyNumberFormat="1" applyFont="1" applyFill="1" applyBorder="1" applyAlignment="1">
      <alignment horizontal="center"/>
    </xf>
    <xf numFmtId="181" fontId="1" fillId="34" borderId="19" xfId="0" applyNumberFormat="1" applyFont="1" applyFill="1" applyBorder="1" applyAlignment="1">
      <alignment horizontal="center"/>
    </xf>
    <xf numFmtId="181" fontId="0" fillId="34" borderId="19" xfId="0" applyNumberFormat="1" applyFont="1" applyFill="1" applyBorder="1" applyAlignment="1">
      <alignment horizontal="center"/>
    </xf>
    <xf numFmtId="181" fontId="1" fillId="34" borderId="20" xfId="0" applyNumberFormat="1" applyFont="1" applyFill="1" applyBorder="1" applyAlignment="1">
      <alignment horizontal="center"/>
    </xf>
    <xf numFmtId="0" fontId="61" fillId="34" borderId="13" xfId="0" applyNumberFormat="1" applyFont="1" applyFill="1" applyBorder="1" applyAlignment="1">
      <alignment horizontal="left"/>
    </xf>
    <xf numFmtId="181" fontId="1" fillId="34" borderId="21" xfId="0" applyNumberFormat="1" applyFont="1" applyFill="1" applyBorder="1" applyAlignment="1">
      <alignment horizontal="center"/>
    </xf>
    <xf numFmtId="181" fontId="1" fillId="34" borderId="22" xfId="0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3" fillId="35" borderId="11" xfId="0" applyFont="1" applyFill="1" applyBorder="1" applyAlignment="1">
      <alignment horizontal="center"/>
    </xf>
    <xf numFmtId="0" fontId="61" fillId="33" borderId="0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1" fillId="35" borderId="11" xfId="0" applyFont="1" applyFill="1" applyBorder="1" applyAlignment="1">
      <alignment horizontal="center"/>
    </xf>
    <xf numFmtId="0" fontId="61" fillId="33" borderId="0" xfId="0" applyNumberFormat="1" applyFont="1" applyFill="1" applyBorder="1" applyAlignment="1">
      <alignment horizontal="left"/>
    </xf>
    <xf numFmtId="1" fontId="63" fillId="35" borderId="11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61" fillId="35" borderId="11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3" fillId="36" borderId="13" xfId="0" applyNumberFormat="1" applyFont="1" applyFill="1" applyBorder="1" applyAlignment="1">
      <alignment/>
    </xf>
    <xf numFmtId="0" fontId="63" fillId="36" borderId="0" xfId="0" applyNumberFormat="1" applyFont="1" applyFill="1" applyBorder="1" applyAlignment="1">
      <alignment/>
    </xf>
    <xf numFmtId="181" fontId="63" fillId="36" borderId="0" xfId="0" applyNumberFormat="1" applyFont="1" applyFill="1" applyBorder="1" applyAlignment="1">
      <alignment horizontal="center"/>
    </xf>
    <xf numFmtId="181" fontId="63" fillId="36" borderId="11" xfId="0" applyNumberFormat="1" applyFont="1" applyFill="1" applyBorder="1" applyAlignment="1">
      <alignment horizontal="center"/>
    </xf>
    <xf numFmtId="0" fontId="65" fillId="37" borderId="23" xfId="0" applyNumberFormat="1" applyFont="1" applyFill="1" applyBorder="1" applyAlignment="1">
      <alignment horizontal="center"/>
    </xf>
    <xf numFmtId="0" fontId="66" fillId="37" borderId="24" xfId="0" applyNumberFormat="1" applyFont="1" applyFill="1" applyBorder="1" applyAlignment="1">
      <alignment horizontal="center"/>
    </xf>
    <xf numFmtId="0" fontId="66" fillId="37" borderId="25" xfId="0" applyNumberFormat="1" applyFont="1" applyFill="1" applyBorder="1" applyAlignment="1">
      <alignment horizontal="center"/>
    </xf>
    <xf numFmtId="0" fontId="66" fillId="37" borderId="23" xfId="0" applyNumberFormat="1" applyFont="1" applyFill="1" applyBorder="1" applyAlignment="1" quotePrefix="1">
      <alignment horizontal="center"/>
    </xf>
    <xf numFmtId="0" fontId="67" fillId="38" borderId="24" xfId="0" applyNumberFormat="1" applyFont="1" applyFill="1" applyBorder="1" applyAlignment="1">
      <alignment horizontal="center"/>
    </xf>
    <xf numFmtId="0" fontId="67" fillId="38" borderId="25" xfId="0" applyNumberFormat="1" applyFont="1" applyFill="1" applyBorder="1" applyAlignment="1">
      <alignment horizontal="center"/>
    </xf>
    <xf numFmtId="0" fontId="67" fillId="38" borderId="23" xfId="0" applyNumberFormat="1" applyFont="1" applyFill="1" applyBorder="1" applyAlignment="1" quotePrefix="1">
      <alignment horizontal="center"/>
    </xf>
    <xf numFmtId="0" fontId="68" fillId="38" borderId="23" xfId="0" applyNumberFormat="1" applyFont="1" applyFill="1" applyBorder="1" applyAlignment="1">
      <alignment horizontal="center"/>
    </xf>
    <xf numFmtId="0" fontId="65" fillId="39" borderId="23" xfId="0" applyNumberFormat="1" applyFont="1" applyFill="1" applyBorder="1" applyAlignment="1">
      <alignment horizontal="center"/>
    </xf>
    <xf numFmtId="0" fontId="69" fillId="39" borderId="24" xfId="0" applyNumberFormat="1" applyFont="1" applyFill="1" applyBorder="1" applyAlignment="1">
      <alignment horizontal="center"/>
    </xf>
    <xf numFmtId="0" fontId="69" fillId="39" borderId="25" xfId="0" applyNumberFormat="1" applyFont="1" applyFill="1" applyBorder="1" applyAlignment="1">
      <alignment horizontal="center"/>
    </xf>
    <xf numFmtId="0" fontId="69" fillId="39" borderId="23" xfId="0" applyNumberFormat="1" applyFont="1" applyFill="1" applyBorder="1" applyAlignment="1">
      <alignment horizontal="center"/>
    </xf>
    <xf numFmtId="0" fontId="66" fillId="40" borderId="24" xfId="0" applyNumberFormat="1" applyFont="1" applyFill="1" applyBorder="1" applyAlignment="1">
      <alignment horizontal="center"/>
    </xf>
    <xf numFmtId="0" fontId="66" fillId="40" borderId="25" xfId="0" applyNumberFormat="1" applyFont="1" applyFill="1" applyBorder="1" applyAlignment="1">
      <alignment horizontal="center"/>
    </xf>
    <xf numFmtId="0" fontId="66" fillId="40" borderId="23" xfId="0" applyNumberFormat="1" applyFont="1" applyFill="1" applyBorder="1" applyAlignment="1">
      <alignment horizontal="center"/>
    </xf>
    <xf numFmtId="0" fontId="65" fillId="40" borderId="23" xfId="0" applyNumberFormat="1" applyFont="1" applyFill="1" applyBorder="1" applyAlignment="1">
      <alignment horizontal="center"/>
    </xf>
    <xf numFmtId="0" fontId="65" fillId="40" borderId="26" xfId="0" applyNumberFormat="1" applyFont="1" applyFill="1" applyBorder="1" applyAlignment="1">
      <alignment horizontal="center"/>
    </xf>
    <xf numFmtId="181" fontId="1" fillId="34" borderId="27" xfId="0" applyNumberFormat="1" applyFont="1" applyFill="1" applyBorder="1" applyAlignment="1">
      <alignment horizontal="center"/>
    </xf>
    <xf numFmtId="181" fontId="1" fillId="34" borderId="28" xfId="0" applyNumberFormat="1" applyFont="1" applyFill="1" applyBorder="1" applyAlignment="1">
      <alignment horizontal="center"/>
    </xf>
    <xf numFmtId="181" fontId="1" fillId="34" borderId="29" xfId="0" applyNumberFormat="1" applyFont="1" applyFill="1" applyBorder="1" applyAlignment="1">
      <alignment horizontal="center"/>
    </xf>
    <xf numFmtId="181" fontId="0" fillId="34" borderId="0" xfId="0" applyNumberFormat="1" applyFont="1" applyFill="1" applyBorder="1" applyAlignment="1">
      <alignment horizontal="left"/>
    </xf>
    <xf numFmtId="181" fontId="0" fillId="34" borderId="11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left"/>
    </xf>
    <xf numFmtId="181" fontId="0" fillId="34" borderId="21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181" fontId="0" fillId="34" borderId="27" xfId="0" applyNumberFormat="1" applyFont="1" applyFill="1" applyBorder="1" applyAlignment="1">
      <alignment horizontal="center"/>
    </xf>
    <xf numFmtId="181" fontId="0" fillId="34" borderId="28" xfId="0" applyNumberFormat="1" applyFont="1" applyFill="1" applyBorder="1" applyAlignment="1">
      <alignment horizontal="center"/>
    </xf>
    <xf numFmtId="181" fontId="0" fillId="34" borderId="30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181" fontId="1" fillId="34" borderId="23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left"/>
    </xf>
    <xf numFmtId="2" fontId="1" fillId="34" borderId="31" xfId="0" applyNumberFormat="1" applyFont="1" applyFill="1" applyBorder="1" applyAlignment="1">
      <alignment horizontal="center"/>
    </xf>
    <xf numFmtId="181" fontId="1" fillId="34" borderId="26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181" fontId="4" fillId="34" borderId="11" xfId="0" applyNumberFormat="1" applyFont="1" applyFill="1" applyBorder="1" applyAlignment="1">
      <alignment horizontal="center"/>
    </xf>
    <xf numFmtId="0" fontId="19" fillId="34" borderId="13" xfId="0" applyNumberFormat="1" applyFont="1" applyFill="1" applyBorder="1" applyAlignment="1">
      <alignment/>
    </xf>
    <xf numFmtId="181" fontId="20" fillId="41" borderId="32" xfId="0" applyNumberFormat="1" applyFont="1" applyFill="1" applyBorder="1" applyAlignment="1">
      <alignment horizontal="center" vertical="center"/>
    </xf>
    <xf numFmtId="181" fontId="20" fillId="41" borderId="33" xfId="0" applyNumberFormat="1" applyFont="1" applyFill="1" applyBorder="1" applyAlignment="1">
      <alignment horizontal="center" vertical="center"/>
    </xf>
    <xf numFmtId="181" fontId="61" fillId="34" borderId="28" xfId="0" applyNumberFormat="1" applyFont="1" applyFill="1" applyBorder="1" applyAlignment="1">
      <alignment horizontal="center"/>
    </xf>
    <xf numFmtId="181" fontId="1" fillId="34" borderId="34" xfId="0" applyNumberFormat="1" applyFont="1" applyFill="1" applyBorder="1" applyAlignment="1">
      <alignment horizontal="center"/>
    </xf>
    <xf numFmtId="181" fontId="17" fillId="42" borderId="32" xfId="0" applyNumberFormat="1" applyFont="1" applyFill="1" applyBorder="1" applyAlignment="1">
      <alignment horizontal="center" vertical="center"/>
    </xf>
    <xf numFmtId="181" fontId="17" fillId="42" borderId="33" xfId="0" applyNumberFormat="1" applyFont="1" applyFill="1" applyBorder="1" applyAlignment="1">
      <alignment horizontal="center" vertical="center"/>
    </xf>
    <xf numFmtId="181" fontId="1" fillId="34" borderId="35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181" fontId="1" fillId="34" borderId="37" xfId="0" applyNumberFormat="1" applyFont="1" applyFill="1" applyBorder="1" applyAlignment="1">
      <alignment horizontal="center"/>
    </xf>
    <xf numFmtId="181" fontId="1" fillId="34" borderId="13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181" fontId="1" fillId="34" borderId="11" xfId="0" applyNumberFormat="1" applyFont="1" applyFill="1" applyBorder="1" applyAlignment="1">
      <alignment horizontal="center"/>
    </xf>
    <xf numFmtId="181" fontId="1" fillId="34" borderId="39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181" fontId="1" fillId="34" borderId="41" xfId="0" applyNumberFormat="1" applyFont="1" applyFill="1" applyBorder="1" applyAlignment="1">
      <alignment horizontal="center"/>
    </xf>
    <xf numFmtId="181" fontId="0" fillId="34" borderId="35" xfId="0" applyNumberFormat="1" applyFont="1" applyFill="1" applyBorder="1" applyAlignment="1">
      <alignment horizontal="center"/>
    </xf>
    <xf numFmtId="0" fontId="0" fillId="34" borderId="36" xfId="0" applyNumberFormat="1" applyFont="1" applyFill="1" applyBorder="1" applyAlignment="1">
      <alignment horizontal="center"/>
    </xf>
    <xf numFmtId="181" fontId="0" fillId="34" borderId="37" xfId="0" applyNumberFormat="1" applyFont="1" applyFill="1" applyBorder="1" applyAlignment="1">
      <alignment horizontal="center"/>
    </xf>
    <xf numFmtId="181" fontId="0" fillId="34" borderId="13" xfId="0" applyNumberFormat="1" applyFont="1" applyFill="1" applyBorder="1" applyAlignment="1">
      <alignment horizontal="center"/>
    </xf>
    <xf numFmtId="0" fontId="0" fillId="34" borderId="38" xfId="0" applyNumberFormat="1" applyFont="1" applyFill="1" applyBorder="1" applyAlignment="1">
      <alignment horizontal="center"/>
    </xf>
    <xf numFmtId="181" fontId="0" fillId="34" borderId="10" xfId="0" applyNumberFormat="1" applyFont="1" applyFill="1" applyBorder="1" applyAlignment="1">
      <alignment horizontal="center"/>
    </xf>
    <xf numFmtId="0" fontId="0" fillId="34" borderId="42" xfId="0" applyNumberFormat="1" applyFont="1" applyFill="1" applyBorder="1" applyAlignment="1">
      <alignment horizontal="center"/>
    </xf>
    <xf numFmtId="181" fontId="18" fillId="43" borderId="43" xfId="0" applyNumberFormat="1" applyFont="1" applyFill="1" applyBorder="1" applyAlignment="1">
      <alignment horizontal="center" vertical="center"/>
    </xf>
    <xf numFmtId="181" fontId="18" fillId="43" borderId="33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181" fontId="1" fillId="34" borderId="45" xfId="0" applyNumberFormat="1" applyFont="1" applyFill="1" applyBorder="1" applyAlignment="1">
      <alignment horizontal="center"/>
    </xf>
    <xf numFmtId="181" fontId="0" fillId="34" borderId="21" xfId="0" applyNumberFormat="1" applyFill="1" applyBorder="1" applyAlignment="1">
      <alignment horizontal="center"/>
    </xf>
    <xf numFmtId="0" fontId="0" fillId="34" borderId="44" xfId="0" applyNumberFormat="1" applyFill="1" applyBorder="1" applyAlignment="1">
      <alignment horizontal="center"/>
    </xf>
    <xf numFmtId="181" fontId="0" fillId="34" borderId="37" xfId="0" applyNumberForma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181" fontId="0" fillId="34" borderId="20" xfId="0" applyNumberFormat="1" applyFont="1" applyFill="1" applyBorder="1" applyAlignment="1">
      <alignment horizontal="center"/>
    </xf>
    <xf numFmtId="0" fontId="0" fillId="34" borderId="41" xfId="0" applyNumberFormat="1" applyFont="1" applyFill="1" applyBorder="1" applyAlignment="1">
      <alignment horizontal="center"/>
    </xf>
    <xf numFmtId="181" fontId="1" fillId="34" borderId="46" xfId="0" applyNumberFormat="1" applyFont="1" applyFill="1" applyBorder="1" applyAlignment="1">
      <alignment horizontal="center"/>
    </xf>
    <xf numFmtId="181" fontId="20" fillId="44" borderId="32" xfId="0" applyNumberFormat="1" applyFont="1" applyFill="1" applyBorder="1" applyAlignment="1">
      <alignment horizontal="center" vertical="center"/>
    </xf>
    <xf numFmtId="181" fontId="20" fillId="44" borderId="47" xfId="0" applyNumberFormat="1" applyFont="1" applyFill="1" applyBorder="1" applyAlignment="1">
      <alignment horizontal="center" vertical="center"/>
    </xf>
    <xf numFmtId="181" fontId="20" fillId="44" borderId="48" xfId="0" applyNumberFormat="1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/>
    </xf>
    <xf numFmtId="0" fontId="16" fillId="35" borderId="49" xfId="0" applyFont="1" applyFill="1" applyBorder="1" applyAlignment="1">
      <alignment horizontal="center"/>
    </xf>
    <xf numFmtId="0" fontId="16" fillId="35" borderId="44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65" fillId="40" borderId="24" xfId="0" applyFont="1" applyFill="1" applyBorder="1" applyAlignment="1">
      <alignment horizontal="center"/>
    </xf>
    <xf numFmtId="0" fontId="65" fillId="40" borderId="25" xfId="0" applyFont="1" applyFill="1" applyBorder="1" applyAlignment="1">
      <alignment horizontal="center"/>
    </xf>
    <xf numFmtId="0" fontId="68" fillId="38" borderId="24" xfId="0" applyFont="1" applyFill="1" applyBorder="1" applyAlignment="1">
      <alignment horizontal="center"/>
    </xf>
    <xf numFmtId="0" fontId="68" fillId="38" borderId="25" xfId="0" applyFont="1" applyFill="1" applyBorder="1" applyAlignment="1">
      <alignment horizontal="center"/>
    </xf>
    <xf numFmtId="0" fontId="65" fillId="39" borderId="24" xfId="0" applyFont="1" applyFill="1" applyBorder="1" applyAlignment="1">
      <alignment horizontal="center"/>
    </xf>
    <xf numFmtId="0" fontId="65" fillId="39" borderId="25" xfId="0" applyFont="1" applyFill="1" applyBorder="1" applyAlignment="1">
      <alignment horizontal="center"/>
    </xf>
    <xf numFmtId="0" fontId="65" fillId="39" borderId="26" xfId="0" applyFont="1" applyFill="1" applyBorder="1" applyAlignment="1">
      <alignment horizontal="center"/>
    </xf>
    <xf numFmtId="0" fontId="65" fillId="37" borderId="24" xfId="0" applyFont="1" applyFill="1" applyBorder="1" applyAlignment="1">
      <alignment horizontal="center"/>
    </xf>
    <xf numFmtId="0" fontId="65" fillId="37" borderId="25" xfId="0" applyFont="1" applyFill="1" applyBorder="1" applyAlignment="1">
      <alignment horizontal="center"/>
    </xf>
    <xf numFmtId="0" fontId="65" fillId="37" borderId="26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70" fillId="40" borderId="24" xfId="0" applyFont="1" applyFill="1" applyBorder="1" applyAlignment="1">
      <alignment horizontal="center"/>
    </xf>
    <xf numFmtId="0" fontId="70" fillId="40" borderId="25" xfId="0" applyFont="1" applyFill="1" applyBorder="1" applyAlignment="1">
      <alignment horizontal="center"/>
    </xf>
    <xf numFmtId="0" fontId="71" fillId="37" borderId="24" xfId="0" applyFont="1" applyFill="1" applyBorder="1" applyAlignment="1">
      <alignment horizontal="center"/>
    </xf>
    <xf numFmtId="0" fontId="71" fillId="37" borderId="25" xfId="0" applyFont="1" applyFill="1" applyBorder="1" applyAlignment="1">
      <alignment horizontal="center"/>
    </xf>
    <xf numFmtId="0" fontId="71" fillId="37" borderId="26" xfId="0" applyFont="1" applyFill="1" applyBorder="1" applyAlignment="1">
      <alignment horizontal="center"/>
    </xf>
    <xf numFmtId="0" fontId="72" fillId="38" borderId="24" xfId="0" applyFont="1" applyFill="1" applyBorder="1" applyAlignment="1">
      <alignment horizontal="center"/>
    </xf>
    <xf numFmtId="0" fontId="72" fillId="38" borderId="25" xfId="0" applyFont="1" applyFill="1" applyBorder="1" applyAlignment="1">
      <alignment horizontal="center"/>
    </xf>
    <xf numFmtId="0" fontId="72" fillId="38" borderId="26" xfId="0" applyFont="1" applyFill="1" applyBorder="1" applyAlignment="1">
      <alignment horizontal="center"/>
    </xf>
    <xf numFmtId="0" fontId="73" fillId="39" borderId="24" xfId="0" applyFont="1" applyFill="1" applyBorder="1" applyAlignment="1">
      <alignment horizontal="center"/>
    </xf>
    <xf numFmtId="0" fontId="73" fillId="39" borderId="2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1" max="1" width="1.7109375" style="0" customWidth="1"/>
    <col min="2" max="2" width="17.00390625" style="0" customWidth="1"/>
    <col min="3" max="4" width="4.8515625" style="0" customWidth="1"/>
    <col min="5" max="5" width="5.57421875" style="0" customWidth="1"/>
    <col min="6" max="6" width="17.00390625" style="0" customWidth="1"/>
    <col min="7" max="8" width="4.8515625" style="0" customWidth="1"/>
    <col min="9" max="9" width="5.57421875" style="0" customWidth="1"/>
    <col min="10" max="10" width="1.1484375" style="0" customWidth="1"/>
    <col min="11" max="11" width="17.00390625" style="0" customWidth="1"/>
    <col min="12" max="13" width="4.8515625" style="0" customWidth="1"/>
    <col min="14" max="14" width="5.57421875" style="0" customWidth="1"/>
    <col min="15" max="15" width="17.00390625" style="0" customWidth="1"/>
    <col min="16" max="17" width="4.8515625" style="0" customWidth="1"/>
    <col min="18" max="18" width="5.57421875" style="0" customWidth="1"/>
    <col min="27" max="28" width="9.140625" style="35" customWidth="1"/>
  </cols>
  <sheetData>
    <row r="1" spans="1:26" ht="20.25" thickBot="1">
      <c r="A1" s="1"/>
      <c r="B1" s="152" t="s">
        <v>10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  <c r="S1" s="1"/>
      <c r="T1" s="1"/>
      <c r="U1" s="1"/>
      <c r="V1" s="1"/>
      <c r="W1" s="1"/>
      <c r="X1" s="1"/>
      <c r="Y1" s="1"/>
      <c r="Z1" s="1"/>
    </row>
    <row r="2" spans="1:26" ht="17.25" thickBot="1">
      <c r="A2" s="1"/>
      <c r="B2" s="149" t="s">
        <v>11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5"/>
      <c r="T2" s="5"/>
      <c r="U2" s="5"/>
      <c r="V2" s="5"/>
      <c r="W2" s="5"/>
      <c r="X2" s="5"/>
      <c r="Y2" s="5"/>
      <c r="Z2" s="5"/>
    </row>
    <row r="3" spans="1:26" ht="15" thickBot="1">
      <c r="A3" s="1"/>
      <c r="B3" s="155" t="s">
        <v>3</v>
      </c>
      <c r="C3" s="156"/>
      <c r="D3" s="156"/>
      <c r="E3" s="156"/>
      <c r="F3" s="156"/>
      <c r="G3" s="156"/>
      <c r="H3" s="156"/>
      <c r="I3" s="157"/>
      <c r="J3" s="29"/>
      <c r="K3" s="159" t="s">
        <v>4</v>
      </c>
      <c r="L3" s="160"/>
      <c r="M3" s="160"/>
      <c r="N3" s="160"/>
      <c r="O3" s="160"/>
      <c r="P3" s="160"/>
      <c r="Q3" s="160"/>
      <c r="R3" s="161"/>
      <c r="S3" s="4"/>
      <c r="T3" s="17"/>
      <c r="U3" s="158"/>
      <c r="V3" s="158"/>
      <c r="W3" s="158"/>
      <c r="X3" s="158"/>
      <c r="Y3" s="6"/>
      <c r="Z3" s="4"/>
    </row>
    <row r="4" spans="1:28" s="60" customFormat="1" ht="15" customHeight="1" thickBot="1">
      <c r="A4" s="55"/>
      <c r="B4" s="162" t="s">
        <v>14</v>
      </c>
      <c r="C4" s="163"/>
      <c r="D4" s="163"/>
      <c r="E4" s="163"/>
      <c r="F4" s="169" t="s">
        <v>15</v>
      </c>
      <c r="G4" s="170"/>
      <c r="H4" s="170"/>
      <c r="I4" s="171"/>
      <c r="J4" s="56"/>
      <c r="K4" s="164" t="s">
        <v>12</v>
      </c>
      <c r="L4" s="165"/>
      <c r="M4" s="165"/>
      <c r="N4" s="165"/>
      <c r="O4" s="166" t="s">
        <v>13</v>
      </c>
      <c r="P4" s="167"/>
      <c r="Q4" s="167"/>
      <c r="R4" s="168"/>
      <c r="S4" s="57"/>
      <c r="T4" s="55"/>
      <c r="U4" s="55"/>
      <c r="V4" s="55"/>
      <c r="W4" s="55"/>
      <c r="X4" s="57"/>
      <c r="Y4" s="57"/>
      <c r="Z4" s="58"/>
      <c r="AA4" s="59"/>
      <c r="AB4" s="59"/>
    </row>
    <row r="5" spans="1:28" s="60" customFormat="1" ht="12.75" customHeight="1" thickBot="1">
      <c r="A5" s="55"/>
      <c r="B5" s="88" t="s">
        <v>0</v>
      </c>
      <c r="C5" s="88" t="s">
        <v>9</v>
      </c>
      <c r="D5" s="89" t="s">
        <v>2</v>
      </c>
      <c r="E5" s="88" t="s">
        <v>1</v>
      </c>
      <c r="F5" s="73" t="s">
        <v>0</v>
      </c>
      <c r="G5" s="73" t="s">
        <v>9</v>
      </c>
      <c r="H5" s="73" t="s">
        <v>2</v>
      </c>
      <c r="I5" s="73" t="s">
        <v>1</v>
      </c>
      <c r="J5" s="61"/>
      <c r="K5" s="80" t="s">
        <v>0</v>
      </c>
      <c r="L5" s="80" t="s">
        <v>9</v>
      </c>
      <c r="M5" s="80" t="s">
        <v>2</v>
      </c>
      <c r="N5" s="80" t="s">
        <v>1</v>
      </c>
      <c r="O5" s="81" t="s">
        <v>0</v>
      </c>
      <c r="P5" s="81" t="s">
        <v>9</v>
      </c>
      <c r="Q5" s="81" t="s">
        <v>2</v>
      </c>
      <c r="R5" s="81" t="s">
        <v>1</v>
      </c>
      <c r="S5" s="57"/>
      <c r="T5" s="55"/>
      <c r="U5" s="55"/>
      <c r="V5" s="55"/>
      <c r="W5" s="55"/>
      <c r="X5" s="57"/>
      <c r="Y5" s="57"/>
      <c r="Z5" s="62"/>
      <c r="AA5" s="59"/>
      <c r="AB5" s="59"/>
    </row>
    <row r="6" spans="1:26" ht="12.75" customHeight="1">
      <c r="A6" s="1"/>
      <c r="B6" s="38" t="s">
        <v>42</v>
      </c>
      <c r="C6" s="54">
        <v>6</v>
      </c>
      <c r="D6" s="40">
        <v>-1</v>
      </c>
      <c r="E6" s="90">
        <f>C6+D6</f>
        <v>5</v>
      </c>
      <c r="F6" s="38" t="s">
        <v>16</v>
      </c>
      <c r="G6" s="53">
        <v>6.5</v>
      </c>
      <c r="H6" s="40">
        <v>1</v>
      </c>
      <c r="I6" s="90">
        <f>G6+H6</f>
        <v>7.5</v>
      </c>
      <c r="J6" s="30"/>
      <c r="K6" s="38" t="s">
        <v>68</v>
      </c>
      <c r="L6" s="117">
        <v>7</v>
      </c>
      <c r="M6" s="118">
        <v>-1</v>
      </c>
      <c r="N6" s="119">
        <f>L6+M6</f>
        <v>6</v>
      </c>
      <c r="O6" s="38" t="s">
        <v>92</v>
      </c>
      <c r="P6" s="53">
        <v>6</v>
      </c>
      <c r="Q6" s="135">
        <v>-2</v>
      </c>
      <c r="R6" s="119">
        <f>P6+Q6</f>
        <v>4</v>
      </c>
      <c r="S6" s="19"/>
      <c r="T6" s="1"/>
      <c r="U6" s="1"/>
      <c r="V6" s="1"/>
      <c r="W6" s="1"/>
      <c r="X6" s="19"/>
      <c r="Y6" s="19"/>
      <c r="Z6" s="20"/>
    </row>
    <row r="7" spans="1:26" ht="12.75" customHeight="1">
      <c r="A7" s="1"/>
      <c r="B7" s="52" t="s">
        <v>43</v>
      </c>
      <c r="C7" s="48">
        <v>7.5</v>
      </c>
      <c r="D7" s="42">
        <v>3</v>
      </c>
      <c r="E7" s="113">
        <f aca="true" t="shared" si="0" ref="E7:E30">C7+D7</f>
        <v>10.5</v>
      </c>
      <c r="F7" s="37" t="s">
        <v>17</v>
      </c>
      <c r="G7" s="49">
        <v>7</v>
      </c>
      <c r="H7" s="41">
        <v>0</v>
      </c>
      <c r="I7" s="91">
        <f aca="true" t="shared" si="1" ref="I7:I29">G7+H7</f>
        <v>7</v>
      </c>
      <c r="J7" s="30"/>
      <c r="K7" s="37" t="s">
        <v>69</v>
      </c>
      <c r="L7" s="120" t="s">
        <v>46</v>
      </c>
      <c r="M7" s="121" t="s">
        <v>46</v>
      </c>
      <c r="N7" s="122" t="s">
        <v>46</v>
      </c>
      <c r="O7" s="37" t="s">
        <v>93</v>
      </c>
      <c r="P7" s="49">
        <v>5</v>
      </c>
      <c r="Q7" s="136">
        <v>0</v>
      </c>
      <c r="R7" s="122">
        <f aca="true" t="shared" si="2" ref="R7:R30">P7+Q7</f>
        <v>5</v>
      </c>
      <c r="S7" s="19"/>
      <c r="T7" s="1"/>
      <c r="U7" s="1"/>
      <c r="V7" s="1"/>
      <c r="W7" s="1"/>
      <c r="X7" s="19"/>
      <c r="Y7" s="19"/>
      <c r="Z7" s="20"/>
    </row>
    <row r="8" spans="1:26" ht="12.75" customHeight="1">
      <c r="A8" s="1"/>
      <c r="B8" s="37" t="s">
        <v>44</v>
      </c>
      <c r="C8" s="49">
        <v>6.5</v>
      </c>
      <c r="D8" s="41">
        <v>-0.5</v>
      </c>
      <c r="E8" s="91">
        <f t="shared" si="0"/>
        <v>6</v>
      </c>
      <c r="F8" s="37" t="s">
        <v>18</v>
      </c>
      <c r="G8" s="49">
        <v>6.5</v>
      </c>
      <c r="H8" s="41">
        <v>0</v>
      </c>
      <c r="I8" s="91">
        <f t="shared" si="1"/>
        <v>6.5</v>
      </c>
      <c r="J8" s="30"/>
      <c r="K8" s="37" t="s">
        <v>70</v>
      </c>
      <c r="L8" s="120">
        <v>5.5</v>
      </c>
      <c r="M8" s="121">
        <v>0</v>
      </c>
      <c r="N8" s="122">
        <f aca="true" t="shared" si="3" ref="N8:N30">L8+M8</f>
        <v>5.5</v>
      </c>
      <c r="O8" s="37" t="s">
        <v>94</v>
      </c>
      <c r="P8" s="49">
        <v>6.5</v>
      </c>
      <c r="Q8" s="136">
        <v>1</v>
      </c>
      <c r="R8" s="122">
        <f t="shared" si="2"/>
        <v>7.5</v>
      </c>
      <c r="S8" s="19"/>
      <c r="T8" s="1"/>
      <c r="U8" s="1"/>
      <c r="V8" s="1"/>
      <c r="W8" s="1"/>
      <c r="X8" s="19"/>
      <c r="Y8" s="19"/>
      <c r="Z8" s="20"/>
    </row>
    <row r="9" spans="1:26" ht="12.75" customHeight="1">
      <c r="A9" s="1"/>
      <c r="B9" s="37" t="s">
        <v>45</v>
      </c>
      <c r="C9" s="49" t="s">
        <v>46</v>
      </c>
      <c r="D9" s="41" t="s">
        <v>46</v>
      </c>
      <c r="E9" s="91" t="s">
        <v>46</v>
      </c>
      <c r="F9" s="37" t="s">
        <v>19</v>
      </c>
      <c r="G9" s="49">
        <v>4.5</v>
      </c>
      <c r="H9" s="41">
        <v>0</v>
      </c>
      <c r="I9" s="91">
        <f t="shared" si="1"/>
        <v>4.5</v>
      </c>
      <c r="J9" s="30"/>
      <c r="K9" s="37" t="s">
        <v>71</v>
      </c>
      <c r="L9" s="120" t="s">
        <v>46</v>
      </c>
      <c r="M9" s="121" t="s">
        <v>46</v>
      </c>
      <c r="N9" s="122" t="s">
        <v>46</v>
      </c>
      <c r="O9" s="37" t="s">
        <v>95</v>
      </c>
      <c r="P9" s="49" t="s">
        <v>27</v>
      </c>
      <c r="Q9" s="136" t="s">
        <v>27</v>
      </c>
      <c r="R9" s="122" t="s">
        <v>27</v>
      </c>
      <c r="S9" s="19"/>
      <c r="T9" s="1"/>
      <c r="U9" s="1"/>
      <c r="V9" s="1"/>
      <c r="W9" s="1"/>
      <c r="X9" s="19"/>
      <c r="Y9" s="19"/>
      <c r="Z9" s="20"/>
    </row>
    <row r="10" spans="1:26" ht="12.75" customHeight="1">
      <c r="A10" s="1"/>
      <c r="B10" s="37" t="s">
        <v>47</v>
      </c>
      <c r="C10" s="49">
        <v>5.5</v>
      </c>
      <c r="D10" s="41">
        <v>0</v>
      </c>
      <c r="E10" s="91">
        <f t="shared" si="0"/>
        <v>5.5</v>
      </c>
      <c r="F10" s="37" t="s">
        <v>20</v>
      </c>
      <c r="G10" s="49">
        <v>6.5</v>
      </c>
      <c r="H10" s="41">
        <v>0</v>
      </c>
      <c r="I10" s="91">
        <f t="shared" si="1"/>
        <v>6.5</v>
      </c>
      <c r="J10" s="31"/>
      <c r="K10" s="37" t="s">
        <v>72</v>
      </c>
      <c r="L10" s="120">
        <v>6</v>
      </c>
      <c r="M10" s="121">
        <v>-0.5</v>
      </c>
      <c r="N10" s="122">
        <f t="shared" si="3"/>
        <v>5.5</v>
      </c>
      <c r="O10" s="37" t="s">
        <v>96</v>
      </c>
      <c r="P10" s="49">
        <v>6.5</v>
      </c>
      <c r="Q10" s="136">
        <v>1</v>
      </c>
      <c r="R10" s="122">
        <f t="shared" si="2"/>
        <v>7.5</v>
      </c>
      <c r="S10" s="19"/>
      <c r="T10" s="1"/>
      <c r="U10" s="1"/>
      <c r="V10" s="1"/>
      <c r="W10" s="1"/>
      <c r="X10" s="19"/>
      <c r="Y10" s="19"/>
      <c r="Z10" s="20"/>
    </row>
    <row r="11" spans="1:26" ht="12.75" customHeight="1">
      <c r="A11" s="1"/>
      <c r="B11" s="37" t="s">
        <v>48</v>
      </c>
      <c r="C11" s="49">
        <v>7</v>
      </c>
      <c r="D11" s="41">
        <v>1</v>
      </c>
      <c r="E11" s="91">
        <f t="shared" si="0"/>
        <v>8</v>
      </c>
      <c r="F11" s="37" t="s">
        <v>21</v>
      </c>
      <c r="G11" s="49">
        <v>6.5</v>
      </c>
      <c r="H11" s="41">
        <v>-0.5</v>
      </c>
      <c r="I11" s="91">
        <f t="shared" si="1"/>
        <v>6</v>
      </c>
      <c r="J11" s="30"/>
      <c r="K11" s="37" t="s">
        <v>73</v>
      </c>
      <c r="L11" s="120">
        <v>7.5</v>
      </c>
      <c r="M11" s="121">
        <v>4</v>
      </c>
      <c r="N11" s="122">
        <f t="shared" si="3"/>
        <v>11.5</v>
      </c>
      <c r="O11" s="37" t="s">
        <v>97</v>
      </c>
      <c r="P11" s="49">
        <v>7</v>
      </c>
      <c r="Q11" s="136">
        <v>0.5</v>
      </c>
      <c r="R11" s="122">
        <f t="shared" si="2"/>
        <v>7.5</v>
      </c>
      <c r="S11" s="19"/>
      <c r="T11" s="1"/>
      <c r="U11" s="1"/>
      <c r="V11" s="1"/>
      <c r="W11" s="1"/>
      <c r="X11" s="19"/>
      <c r="Y11" s="19"/>
      <c r="Z11" s="20"/>
    </row>
    <row r="12" spans="1:26" ht="12.75" customHeight="1">
      <c r="A12" s="1"/>
      <c r="B12" s="37" t="s">
        <v>49</v>
      </c>
      <c r="C12" s="49">
        <v>5.5</v>
      </c>
      <c r="D12" s="41">
        <v>0</v>
      </c>
      <c r="E12" s="91">
        <f t="shared" si="0"/>
        <v>5.5</v>
      </c>
      <c r="F12" s="37" t="s">
        <v>22</v>
      </c>
      <c r="G12" s="49">
        <v>7</v>
      </c>
      <c r="H12" s="41">
        <v>3</v>
      </c>
      <c r="I12" s="91">
        <f t="shared" si="1"/>
        <v>10</v>
      </c>
      <c r="J12" s="30"/>
      <c r="K12" s="37" t="s">
        <v>74</v>
      </c>
      <c r="L12" s="120">
        <v>6</v>
      </c>
      <c r="M12" s="121">
        <v>0</v>
      </c>
      <c r="N12" s="122">
        <f t="shared" si="3"/>
        <v>6</v>
      </c>
      <c r="O12" s="37" t="s">
        <v>98</v>
      </c>
      <c r="P12" s="49">
        <v>5</v>
      </c>
      <c r="Q12" s="136">
        <v>0</v>
      </c>
      <c r="R12" s="122">
        <f t="shared" si="2"/>
        <v>5</v>
      </c>
      <c r="S12" s="19"/>
      <c r="T12" s="1"/>
      <c r="U12" s="1"/>
      <c r="V12" s="1"/>
      <c r="W12" s="1"/>
      <c r="X12" s="19"/>
      <c r="Y12" s="19"/>
      <c r="Z12" s="20"/>
    </row>
    <row r="13" spans="1:26" ht="12.75" customHeight="1">
      <c r="A13" s="1"/>
      <c r="B13" s="37" t="s">
        <v>50</v>
      </c>
      <c r="C13" s="49">
        <v>6.5</v>
      </c>
      <c r="D13" s="41">
        <v>0</v>
      </c>
      <c r="E13" s="91">
        <f t="shared" si="0"/>
        <v>6.5</v>
      </c>
      <c r="F13" s="37" t="s">
        <v>23</v>
      </c>
      <c r="G13" s="49">
        <v>5.5</v>
      </c>
      <c r="H13" s="41">
        <v>-0.5</v>
      </c>
      <c r="I13" s="91">
        <f t="shared" si="1"/>
        <v>5</v>
      </c>
      <c r="J13" s="30"/>
      <c r="K13" s="37" t="s">
        <v>75</v>
      </c>
      <c r="L13" s="120">
        <v>5</v>
      </c>
      <c r="M13" s="121">
        <v>0</v>
      </c>
      <c r="N13" s="122">
        <f t="shared" si="3"/>
        <v>5</v>
      </c>
      <c r="O13" s="37" t="s">
        <v>99</v>
      </c>
      <c r="P13" s="49">
        <v>7.5</v>
      </c>
      <c r="Q13" s="136">
        <v>6</v>
      </c>
      <c r="R13" s="122">
        <f t="shared" si="2"/>
        <v>13.5</v>
      </c>
      <c r="S13" s="19"/>
      <c r="T13" s="1"/>
      <c r="U13" s="1"/>
      <c r="V13" s="1"/>
      <c r="W13" s="1"/>
      <c r="X13" s="19"/>
      <c r="Y13" s="19"/>
      <c r="Z13" s="20"/>
    </row>
    <row r="14" spans="1:26" ht="12.75" customHeight="1">
      <c r="A14" s="1"/>
      <c r="B14" s="37" t="s">
        <v>51</v>
      </c>
      <c r="C14" s="49">
        <v>7</v>
      </c>
      <c r="D14" s="41">
        <v>3</v>
      </c>
      <c r="E14" s="91">
        <f t="shared" si="0"/>
        <v>10</v>
      </c>
      <c r="F14" s="37" t="s">
        <v>24</v>
      </c>
      <c r="G14" s="49">
        <v>6.5</v>
      </c>
      <c r="H14" s="41">
        <v>3</v>
      </c>
      <c r="I14" s="91">
        <f t="shared" si="1"/>
        <v>9.5</v>
      </c>
      <c r="J14" s="30"/>
      <c r="K14" s="37" t="s">
        <v>76</v>
      </c>
      <c r="L14" s="120">
        <v>7.5</v>
      </c>
      <c r="M14" s="121">
        <v>6</v>
      </c>
      <c r="N14" s="122">
        <f t="shared" si="3"/>
        <v>13.5</v>
      </c>
      <c r="O14" s="37" t="s">
        <v>100</v>
      </c>
      <c r="P14" s="49">
        <v>5</v>
      </c>
      <c r="Q14" s="136">
        <v>0</v>
      </c>
      <c r="R14" s="122">
        <f t="shared" si="2"/>
        <v>5</v>
      </c>
      <c r="S14" s="19"/>
      <c r="T14" s="1"/>
      <c r="U14" s="1"/>
      <c r="V14" s="1"/>
      <c r="W14" s="1"/>
      <c r="X14" s="19"/>
      <c r="Y14" s="19"/>
      <c r="Z14" s="20"/>
    </row>
    <row r="15" spans="1:26" ht="12.75" customHeight="1">
      <c r="A15" s="1"/>
      <c r="B15" s="37" t="s">
        <v>52</v>
      </c>
      <c r="C15" s="49">
        <v>7</v>
      </c>
      <c r="D15" s="41">
        <v>4</v>
      </c>
      <c r="E15" s="91">
        <f t="shared" si="0"/>
        <v>11</v>
      </c>
      <c r="F15" s="37" t="s">
        <v>25</v>
      </c>
      <c r="G15" s="49">
        <v>6.5</v>
      </c>
      <c r="H15" s="41">
        <v>2</v>
      </c>
      <c r="I15" s="91">
        <f t="shared" si="1"/>
        <v>8.5</v>
      </c>
      <c r="J15" s="30"/>
      <c r="K15" s="37" t="s">
        <v>77</v>
      </c>
      <c r="L15" s="120">
        <v>7.5</v>
      </c>
      <c r="M15" s="121">
        <v>3</v>
      </c>
      <c r="N15" s="122">
        <f t="shared" si="3"/>
        <v>10.5</v>
      </c>
      <c r="O15" s="37" t="s">
        <v>101</v>
      </c>
      <c r="P15" s="49">
        <v>8</v>
      </c>
      <c r="Q15" s="136">
        <v>6</v>
      </c>
      <c r="R15" s="122">
        <f t="shared" si="2"/>
        <v>14</v>
      </c>
      <c r="S15" s="19"/>
      <c r="T15" s="1"/>
      <c r="U15" s="1"/>
      <c r="V15" s="1"/>
      <c r="W15" s="1"/>
      <c r="X15" s="19"/>
      <c r="Y15" s="19"/>
      <c r="Z15" s="20"/>
    </row>
    <row r="16" spans="1:26" ht="12.75" customHeight="1" thickBot="1">
      <c r="A16" s="1"/>
      <c r="B16" s="36" t="s">
        <v>53</v>
      </c>
      <c r="C16" s="51">
        <v>5.5</v>
      </c>
      <c r="D16" s="43">
        <v>0</v>
      </c>
      <c r="E16" s="92">
        <f t="shared" si="0"/>
        <v>5.5</v>
      </c>
      <c r="F16" s="36" t="s">
        <v>26</v>
      </c>
      <c r="G16" s="51" t="s">
        <v>27</v>
      </c>
      <c r="H16" s="43" t="s">
        <v>27</v>
      </c>
      <c r="I16" s="92" t="s">
        <v>27</v>
      </c>
      <c r="J16" s="30"/>
      <c r="K16" s="36" t="s">
        <v>78</v>
      </c>
      <c r="L16" s="123">
        <v>5</v>
      </c>
      <c r="M16" s="124">
        <v>0</v>
      </c>
      <c r="N16" s="125">
        <f t="shared" si="3"/>
        <v>5</v>
      </c>
      <c r="O16" s="36" t="s">
        <v>102</v>
      </c>
      <c r="P16" s="51">
        <v>6.5</v>
      </c>
      <c r="Q16" s="137">
        <v>0</v>
      </c>
      <c r="R16" s="138">
        <f t="shared" si="2"/>
        <v>6.5</v>
      </c>
      <c r="S16" s="14"/>
      <c r="T16" s="1"/>
      <c r="U16" s="1"/>
      <c r="V16" s="1"/>
      <c r="W16" s="1"/>
      <c r="X16" s="14"/>
      <c r="Y16" s="14"/>
      <c r="Z16" s="15"/>
    </row>
    <row r="17" spans="1:26" ht="12.75" customHeight="1" thickBot="1">
      <c r="A17" s="1"/>
      <c r="B17" s="28"/>
      <c r="C17" s="93"/>
      <c r="D17" s="45"/>
      <c r="E17" s="94"/>
      <c r="F17" s="28"/>
      <c r="G17" s="93"/>
      <c r="H17" s="45"/>
      <c r="I17" s="94"/>
      <c r="J17" s="32"/>
      <c r="K17" s="28"/>
      <c r="L17" s="93"/>
      <c r="M17" s="44"/>
      <c r="N17" s="94"/>
      <c r="O17" s="28"/>
      <c r="P17" s="93"/>
      <c r="Q17" s="44"/>
      <c r="R17" s="94"/>
      <c r="S17" s="14"/>
      <c r="T17" s="1"/>
      <c r="U17" s="1"/>
      <c r="V17" s="1"/>
      <c r="W17" s="1"/>
      <c r="X17" s="14"/>
      <c r="Y17" s="14"/>
      <c r="Z17" s="15"/>
    </row>
    <row r="18" spans="1:26" ht="12.75" customHeight="1">
      <c r="A18" s="1"/>
      <c r="B18" s="95" t="s">
        <v>54</v>
      </c>
      <c r="C18" s="96" t="s">
        <v>29</v>
      </c>
      <c r="D18" s="97" t="s">
        <v>29</v>
      </c>
      <c r="E18" s="98" t="s">
        <v>29</v>
      </c>
      <c r="F18" s="95" t="s">
        <v>28</v>
      </c>
      <c r="G18" s="96" t="s">
        <v>29</v>
      </c>
      <c r="H18" s="97" t="s">
        <v>29</v>
      </c>
      <c r="I18" s="98" t="s">
        <v>29</v>
      </c>
      <c r="J18" s="32"/>
      <c r="K18" s="95" t="s">
        <v>79</v>
      </c>
      <c r="L18" s="126" t="s">
        <v>29</v>
      </c>
      <c r="M18" s="127" t="s">
        <v>29</v>
      </c>
      <c r="N18" s="128" t="s">
        <v>29</v>
      </c>
      <c r="O18" s="39" t="s">
        <v>103</v>
      </c>
      <c r="P18" s="139" t="s">
        <v>29</v>
      </c>
      <c r="Q18" s="140" t="s">
        <v>29</v>
      </c>
      <c r="R18" s="141" t="s">
        <v>29</v>
      </c>
      <c r="S18" s="14"/>
      <c r="T18" s="1"/>
      <c r="U18" s="1"/>
      <c r="V18" s="1"/>
      <c r="W18" s="1"/>
      <c r="X18" s="14"/>
      <c r="Y18" s="14"/>
      <c r="Z18" s="15"/>
    </row>
    <row r="19" spans="1:26" ht="12.75" customHeight="1">
      <c r="A19" s="1"/>
      <c r="B19" s="47" t="s">
        <v>55</v>
      </c>
      <c r="C19" s="50" t="s">
        <v>29</v>
      </c>
      <c r="D19" s="46" t="s">
        <v>29</v>
      </c>
      <c r="E19" s="99" t="s">
        <v>29</v>
      </c>
      <c r="F19" s="37" t="s">
        <v>30</v>
      </c>
      <c r="G19" s="49">
        <v>6.5</v>
      </c>
      <c r="H19" s="41">
        <v>1</v>
      </c>
      <c r="I19" s="91">
        <f t="shared" si="1"/>
        <v>7.5</v>
      </c>
      <c r="J19" s="32"/>
      <c r="K19" s="47" t="s">
        <v>80</v>
      </c>
      <c r="L19" s="129" t="s">
        <v>29</v>
      </c>
      <c r="M19" s="130" t="s">
        <v>29</v>
      </c>
      <c r="N19" s="94" t="s">
        <v>29</v>
      </c>
      <c r="O19" s="47" t="s">
        <v>104</v>
      </c>
      <c r="P19" s="50" t="s">
        <v>60</v>
      </c>
      <c r="Q19" s="142" t="s">
        <v>60</v>
      </c>
      <c r="R19" s="94" t="s">
        <v>60</v>
      </c>
      <c r="S19" s="14"/>
      <c r="T19" s="1"/>
      <c r="U19" s="1"/>
      <c r="V19" s="1"/>
      <c r="W19" s="1"/>
      <c r="X19" s="14"/>
      <c r="Y19" s="14"/>
      <c r="Z19" s="15"/>
    </row>
    <row r="20" spans="1:26" ht="12.75" customHeight="1">
      <c r="A20" s="1"/>
      <c r="B20" s="47" t="s">
        <v>56</v>
      </c>
      <c r="C20" s="50">
        <v>6</v>
      </c>
      <c r="D20" s="46">
        <v>0</v>
      </c>
      <c r="E20" s="99">
        <f t="shared" si="0"/>
        <v>6</v>
      </c>
      <c r="F20" s="47" t="s">
        <v>31</v>
      </c>
      <c r="G20" s="50">
        <v>5</v>
      </c>
      <c r="H20" s="46">
        <v>0</v>
      </c>
      <c r="I20" s="99">
        <f t="shared" si="1"/>
        <v>5</v>
      </c>
      <c r="J20" s="32"/>
      <c r="K20" s="47" t="s">
        <v>81</v>
      </c>
      <c r="L20" s="129">
        <v>6</v>
      </c>
      <c r="M20" s="130">
        <v>0</v>
      </c>
      <c r="N20" s="94">
        <f t="shared" si="3"/>
        <v>6</v>
      </c>
      <c r="O20" s="47" t="s">
        <v>105</v>
      </c>
      <c r="P20" s="50">
        <v>5.5</v>
      </c>
      <c r="Q20" s="142">
        <v>0</v>
      </c>
      <c r="R20" s="94">
        <f t="shared" si="2"/>
        <v>5.5</v>
      </c>
      <c r="S20" s="14"/>
      <c r="T20" s="1"/>
      <c r="U20" s="1"/>
      <c r="V20" s="1"/>
      <c r="W20" s="1"/>
      <c r="X20" s="14"/>
      <c r="Y20" s="14"/>
      <c r="Z20" s="15"/>
    </row>
    <row r="21" spans="1:26" ht="12.75" customHeight="1">
      <c r="A21" s="1"/>
      <c r="B21" s="47" t="s">
        <v>57</v>
      </c>
      <c r="C21" s="50">
        <v>5.5</v>
      </c>
      <c r="D21" s="46">
        <v>1</v>
      </c>
      <c r="E21" s="99">
        <f t="shared" si="0"/>
        <v>6.5</v>
      </c>
      <c r="F21" s="47" t="s">
        <v>32</v>
      </c>
      <c r="G21" s="50" t="s">
        <v>29</v>
      </c>
      <c r="H21" s="46" t="s">
        <v>29</v>
      </c>
      <c r="I21" s="99" t="s">
        <v>29</v>
      </c>
      <c r="J21" s="32"/>
      <c r="K21" s="47" t="s">
        <v>82</v>
      </c>
      <c r="L21" s="129">
        <v>5.5</v>
      </c>
      <c r="M21" s="130">
        <v>0</v>
      </c>
      <c r="N21" s="94">
        <f t="shared" si="3"/>
        <v>5.5</v>
      </c>
      <c r="O21" s="47" t="s">
        <v>106</v>
      </c>
      <c r="P21" s="50">
        <v>6.5</v>
      </c>
      <c r="Q21" s="142">
        <v>0</v>
      </c>
      <c r="R21" s="94">
        <f t="shared" si="2"/>
        <v>6.5</v>
      </c>
      <c r="S21" s="14"/>
      <c r="T21" s="1"/>
      <c r="U21" s="1"/>
      <c r="V21" s="1"/>
      <c r="W21" s="1"/>
      <c r="X21" s="14"/>
      <c r="Y21" s="14"/>
      <c r="Z21" s="15"/>
    </row>
    <row r="22" spans="1:26" ht="12.75" customHeight="1">
      <c r="A22" s="1"/>
      <c r="B22" s="47" t="s">
        <v>58</v>
      </c>
      <c r="C22" s="50">
        <v>7</v>
      </c>
      <c r="D22" s="46">
        <v>3</v>
      </c>
      <c r="E22" s="99">
        <f t="shared" si="0"/>
        <v>10</v>
      </c>
      <c r="F22" s="47" t="s">
        <v>33</v>
      </c>
      <c r="G22" s="50">
        <v>6</v>
      </c>
      <c r="H22" s="46">
        <v>0</v>
      </c>
      <c r="I22" s="99">
        <f t="shared" si="1"/>
        <v>6</v>
      </c>
      <c r="J22" s="32"/>
      <c r="K22" s="47" t="s">
        <v>83</v>
      </c>
      <c r="L22" s="129">
        <v>6.5</v>
      </c>
      <c r="M22" s="130">
        <v>0</v>
      </c>
      <c r="N22" s="94">
        <f t="shared" si="3"/>
        <v>6.5</v>
      </c>
      <c r="O22" s="47" t="s">
        <v>107</v>
      </c>
      <c r="P22" s="50" t="s">
        <v>29</v>
      </c>
      <c r="Q22" s="142" t="s">
        <v>29</v>
      </c>
      <c r="R22" s="94" t="s">
        <v>29</v>
      </c>
      <c r="S22" s="14"/>
      <c r="T22" s="1"/>
      <c r="U22" s="1"/>
      <c r="V22" s="1"/>
      <c r="W22" s="1"/>
      <c r="X22" s="14"/>
      <c r="Y22" s="14"/>
      <c r="Z22" s="15"/>
    </row>
    <row r="23" spans="1:26" ht="12.75" customHeight="1">
      <c r="A23" s="1"/>
      <c r="B23" s="47" t="s">
        <v>59</v>
      </c>
      <c r="C23" s="50" t="s">
        <v>60</v>
      </c>
      <c r="D23" s="46" t="s">
        <v>60</v>
      </c>
      <c r="E23" s="99" t="s">
        <v>60</v>
      </c>
      <c r="F23" s="47" t="s">
        <v>34</v>
      </c>
      <c r="G23" s="50" t="s">
        <v>29</v>
      </c>
      <c r="H23" s="46" t="s">
        <v>29</v>
      </c>
      <c r="I23" s="99" t="s">
        <v>29</v>
      </c>
      <c r="J23" s="32"/>
      <c r="K23" s="47" t="s">
        <v>84</v>
      </c>
      <c r="L23" s="129" t="s">
        <v>29</v>
      </c>
      <c r="M23" s="130" t="s">
        <v>29</v>
      </c>
      <c r="N23" s="94" t="s">
        <v>29</v>
      </c>
      <c r="O23" s="47" t="s">
        <v>108</v>
      </c>
      <c r="P23" s="50">
        <v>5</v>
      </c>
      <c r="Q23" s="142">
        <v>0</v>
      </c>
      <c r="R23" s="94">
        <f t="shared" si="2"/>
        <v>5</v>
      </c>
      <c r="S23" s="14"/>
      <c r="T23" s="1"/>
      <c r="U23" s="1"/>
      <c r="V23" s="1"/>
      <c r="W23" s="1"/>
      <c r="X23" s="14"/>
      <c r="Y23" s="14"/>
      <c r="Z23" s="15"/>
    </row>
    <row r="24" spans="1:26" ht="12.75" customHeight="1">
      <c r="A24" s="1"/>
      <c r="B24" s="47" t="s">
        <v>61</v>
      </c>
      <c r="C24" s="50" t="s">
        <v>29</v>
      </c>
      <c r="D24" s="46" t="s">
        <v>29</v>
      </c>
      <c r="E24" s="99" t="s">
        <v>29</v>
      </c>
      <c r="F24" s="47" t="s">
        <v>35</v>
      </c>
      <c r="G24" s="50">
        <v>6</v>
      </c>
      <c r="H24" s="46">
        <v>-0.5</v>
      </c>
      <c r="I24" s="99">
        <f t="shared" si="1"/>
        <v>5.5</v>
      </c>
      <c r="J24" s="32"/>
      <c r="K24" s="47" t="s">
        <v>85</v>
      </c>
      <c r="L24" s="129" t="s">
        <v>29</v>
      </c>
      <c r="M24" s="130" t="s">
        <v>29</v>
      </c>
      <c r="N24" s="94" t="s">
        <v>29</v>
      </c>
      <c r="O24" s="47" t="s">
        <v>109</v>
      </c>
      <c r="P24" s="50" t="s">
        <v>29</v>
      </c>
      <c r="Q24" s="142" t="s">
        <v>29</v>
      </c>
      <c r="R24" s="94" t="s">
        <v>29</v>
      </c>
      <c r="S24" s="14"/>
      <c r="T24" s="1"/>
      <c r="U24" s="1"/>
      <c r="V24" s="1"/>
      <c r="W24" s="1"/>
      <c r="X24" s="14"/>
      <c r="Y24" s="14"/>
      <c r="Z24" s="15"/>
    </row>
    <row r="25" spans="1:26" ht="12.75" customHeight="1">
      <c r="A25" s="1"/>
      <c r="B25" s="47" t="s">
        <v>62</v>
      </c>
      <c r="C25" s="50">
        <v>6</v>
      </c>
      <c r="D25" s="46">
        <v>0</v>
      </c>
      <c r="E25" s="99">
        <f t="shared" si="0"/>
        <v>6</v>
      </c>
      <c r="F25" s="47" t="s">
        <v>36</v>
      </c>
      <c r="G25" s="50">
        <v>6.5</v>
      </c>
      <c r="H25" s="46">
        <v>0</v>
      </c>
      <c r="I25" s="99">
        <f t="shared" si="1"/>
        <v>6.5</v>
      </c>
      <c r="J25" s="32"/>
      <c r="K25" s="47" t="s">
        <v>86</v>
      </c>
      <c r="L25" s="129" t="s">
        <v>29</v>
      </c>
      <c r="M25" s="130" t="s">
        <v>29</v>
      </c>
      <c r="N25" s="94" t="s">
        <v>29</v>
      </c>
      <c r="O25" s="37" t="s">
        <v>110</v>
      </c>
      <c r="P25" s="49">
        <v>6.5</v>
      </c>
      <c r="Q25" s="136">
        <v>0</v>
      </c>
      <c r="R25" s="122">
        <f t="shared" si="2"/>
        <v>6.5</v>
      </c>
      <c r="S25" s="14"/>
      <c r="T25" s="1"/>
      <c r="U25" s="1"/>
      <c r="V25" s="1"/>
      <c r="W25" s="1"/>
      <c r="X25" s="14"/>
      <c r="Y25" s="14"/>
      <c r="Z25" s="15"/>
    </row>
    <row r="26" spans="1:26" ht="12.75" customHeight="1">
      <c r="A26" s="1"/>
      <c r="B26" s="37" t="s">
        <v>63</v>
      </c>
      <c r="C26" s="49">
        <v>6.5</v>
      </c>
      <c r="D26" s="41">
        <v>0</v>
      </c>
      <c r="E26" s="91">
        <f t="shared" si="0"/>
        <v>6.5</v>
      </c>
      <c r="F26" s="47" t="s">
        <v>37</v>
      </c>
      <c r="G26" s="50">
        <v>5</v>
      </c>
      <c r="H26" s="46">
        <v>0</v>
      </c>
      <c r="I26" s="99">
        <f>G26+H26</f>
        <v>5</v>
      </c>
      <c r="J26" s="32"/>
      <c r="K26" s="47" t="s">
        <v>87</v>
      </c>
      <c r="L26" s="129" t="s">
        <v>29</v>
      </c>
      <c r="M26" s="130" t="s">
        <v>29</v>
      </c>
      <c r="N26" s="94" t="s">
        <v>29</v>
      </c>
      <c r="O26" s="47" t="s">
        <v>111</v>
      </c>
      <c r="P26" s="50">
        <v>5.5</v>
      </c>
      <c r="Q26" s="142">
        <v>0</v>
      </c>
      <c r="R26" s="94">
        <f t="shared" si="2"/>
        <v>5.5</v>
      </c>
      <c r="S26" s="14"/>
      <c r="T26" s="1"/>
      <c r="U26" s="1"/>
      <c r="V26" s="1"/>
      <c r="W26" s="1"/>
      <c r="X26" s="14"/>
      <c r="Y26" s="14"/>
      <c r="Z26" s="15"/>
    </row>
    <row r="27" spans="1:26" ht="12.75" customHeight="1">
      <c r="A27" s="1"/>
      <c r="B27" s="47" t="s">
        <v>64</v>
      </c>
      <c r="C27" s="50">
        <v>6</v>
      </c>
      <c r="D27" s="46">
        <v>0</v>
      </c>
      <c r="E27" s="99">
        <f t="shared" si="0"/>
        <v>6</v>
      </c>
      <c r="F27" s="47" t="s">
        <v>38</v>
      </c>
      <c r="G27" s="50">
        <v>4.5</v>
      </c>
      <c r="H27" s="46">
        <v>0</v>
      </c>
      <c r="I27" s="99">
        <f t="shared" si="1"/>
        <v>4.5</v>
      </c>
      <c r="J27" s="32"/>
      <c r="K27" s="37" t="s">
        <v>88</v>
      </c>
      <c r="L27" s="120">
        <v>6</v>
      </c>
      <c r="M27" s="121">
        <v>0</v>
      </c>
      <c r="N27" s="122">
        <f t="shared" si="3"/>
        <v>6</v>
      </c>
      <c r="O27" s="47" t="s">
        <v>112</v>
      </c>
      <c r="P27" s="50">
        <v>5.5</v>
      </c>
      <c r="Q27" s="142">
        <v>-0.5</v>
      </c>
      <c r="R27" s="94">
        <f t="shared" si="2"/>
        <v>5</v>
      </c>
      <c r="S27" s="14"/>
      <c r="T27" s="1"/>
      <c r="U27" s="1"/>
      <c r="V27" s="1"/>
      <c r="W27" s="1"/>
      <c r="X27" s="14"/>
      <c r="Y27" s="14"/>
      <c r="Z27" s="15"/>
    </row>
    <row r="28" spans="1:26" ht="12.75" customHeight="1">
      <c r="A28" s="1"/>
      <c r="B28" s="47" t="s">
        <v>65</v>
      </c>
      <c r="C28" s="50">
        <v>6</v>
      </c>
      <c r="D28" s="46">
        <v>0</v>
      </c>
      <c r="E28" s="99">
        <f t="shared" si="0"/>
        <v>6</v>
      </c>
      <c r="F28" s="47" t="s">
        <v>39</v>
      </c>
      <c r="G28" s="50">
        <v>6.5</v>
      </c>
      <c r="H28" s="46">
        <v>-0.5</v>
      </c>
      <c r="I28" s="99">
        <f t="shared" si="1"/>
        <v>6</v>
      </c>
      <c r="J28" s="32"/>
      <c r="K28" s="37" t="s">
        <v>89</v>
      </c>
      <c r="L28" s="120">
        <v>6</v>
      </c>
      <c r="M28" s="121">
        <v>0</v>
      </c>
      <c r="N28" s="122">
        <f t="shared" si="3"/>
        <v>6</v>
      </c>
      <c r="O28" s="47" t="s">
        <v>66</v>
      </c>
      <c r="P28" s="50" t="s">
        <v>29</v>
      </c>
      <c r="Q28" s="142" t="s">
        <v>29</v>
      </c>
      <c r="R28" s="94" t="s">
        <v>29</v>
      </c>
      <c r="S28" s="14"/>
      <c r="T28" s="1"/>
      <c r="U28" s="1"/>
      <c r="V28" s="1"/>
      <c r="W28" s="1"/>
      <c r="X28" s="14"/>
      <c r="Y28" s="14"/>
      <c r="Z28" s="15"/>
    </row>
    <row r="29" spans="1:26" ht="12.75" customHeight="1" thickBot="1">
      <c r="A29" s="1"/>
      <c r="B29" s="28" t="s">
        <v>66</v>
      </c>
      <c r="C29" s="100" t="s">
        <v>29</v>
      </c>
      <c r="D29" s="101" t="s">
        <v>29</v>
      </c>
      <c r="E29" s="99" t="s">
        <v>29</v>
      </c>
      <c r="F29" s="28" t="s">
        <v>40</v>
      </c>
      <c r="G29" s="100">
        <v>6</v>
      </c>
      <c r="H29" s="101">
        <v>0</v>
      </c>
      <c r="I29" s="99">
        <f t="shared" si="1"/>
        <v>6</v>
      </c>
      <c r="J29" s="32"/>
      <c r="K29" s="28" t="s">
        <v>90</v>
      </c>
      <c r="L29" s="131" t="s">
        <v>29</v>
      </c>
      <c r="M29" s="132" t="s">
        <v>29</v>
      </c>
      <c r="N29" s="94" t="s">
        <v>29</v>
      </c>
      <c r="O29" s="28" t="s">
        <v>66</v>
      </c>
      <c r="P29" s="143" t="s">
        <v>29</v>
      </c>
      <c r="Q29" s="144" t="s">
        <v>29</v>
      </c>
      <c r="R29" s="94" t="s">
        <v>29</v>
      </c>
      <c r="S29" s="21"/>
      <c r="T29" s="1"/>
      <c r="U29" s="1"/>
      <c r="V29" s="1"/>
      <c r="W29" s="1"/>
      <c r="X29" s="22"/>
      <c r="Y29" s="22"/>
      <c r="Z29" s="20"/>
    </row>
    <row r="30" spans="1:26" ht="12.75" customHeight="1" thickBot="1">
      <c r="A30" s="1"/>
      <c r="B30" s="36" t="s">
        <v>67</v>
      </c>
      <c r="C30" s="51">
        <v>1</v>
      </c>
      <c r="D30" s="43">
        <v>0</v>
      </c>
      <c r="E30" s="114">
        <f t="shared" si="0"/>
        <v>1</v>
      </c>
      <c r="F30" s="36" t="s">
        <v>118</v>
      </c>
      <c r="G30" s="51">
        <v>1.5</v>
      </c>
      <c r="H30" s="102">
        <v>0</v>
      </c>
      <c r="I30" s="103">
        <f>G30+H30</f>
        <v>1.5</v>
      </c>
      <c r="J30" s="30"/>
      <c r="K30" s="36" t="s">
        <v>91</v>
      </c>
      <c r="L30" s="123">
        <v>0.5</v>
      </c>
      <c r="M30" s="124">
        <v>0</v>
      </c>
      <c r="N30" s="106">
        <f t="shared" si="3"/>
        <v>0.5</v>
      </c>
      <c r="O30" s="36" t="s">
        <v>113</v>
      </c>
      <c r="P30" s="51">
        <v>0.5</v>
      </c>
      <c r="Q30" s="137">
        <v>0</v>
      </c>
      <c r="R30" s="145">
        <f t="shared" si="2"/>
        <v>0.5</v>
      </c>
      <c r="S30" s="18"/>
      <c r="T30" s="1"/>
      <c r="U30" s="1"/>
      <c r="V30" s="1"/>
      <c r="W30" s="1"/>
      <c r="X30" s="23"/>
      <c r="Y30" s="23"/>
      <c r="Z30" s="16"/>
    </row>
    <row r="31" spans="1:26" ht="12.75" customHeight="1" thickBot="1">
      <c r="A31" s="1"/>
      <c r="B31" s="104" t="s">
        <v>41</v>
      </c>
      <c r="C31" s="105">
        <f>20.5/3</f>
        <v>6.833333333333333</v>
      </c>
      <c r="D31" s="106">
        <v>1.5</v>
      </c>
      <c r="E31" s="103">
        <f>D31</f>
        <v>1.5</v>
      </c>
      <c r="F31" s="104" t="s">
        <v>41</v>
      </c>
      <c r="G31" s="105">
        <f>18/3</f>
        <v>6</v>
      </c>
      <c r="H31" s="106">
        <v>0</v>
      </c>
      <c r="I31" s="103">
        <f>H31</f>
        <v>0</v>
      </c>
      <c r="J31" s="30"/>
      <c r="K31" s="104" t="s">
        <v>41</v>
      </c>
      <c r="L31" s="105">
        <f>17.5/3</f>
        <v>5.833333333333333</v>
      </c>
      <c r="M31" s="106">
        <v>0</v>
      </c>
      <c r="N31" s="103">
        <f>M31</f>
        <v>0</v>
      </c>
      <c r="O31" s="104" t="s">
        <v>41</v>
      </c>
      <c r="P31" s="105">
        <f>18/3</f>
        <v>6</v>
      </c>
      <c r="Q31" s="106">
        <v>0</v>
      </c>
      <c r="R31" s="103">
        <f>Q31</f>
        <v>0</v>
      </c>
      <c r="S31" s="18"/>
      <c r="T31" s="1"/>
      <c r="U31" s="1"/>
      <c r="V31" s="1"/>
      <c r="W31" s="1"/>
      <c r="X31" s="23"/>
      <c r="Y31" s="23"/>
      <c r="Z31" s="16"/>
    </row>
    <row r="32" spans="1:26" ht="12.75" customHeight="1">
      <c r="A32" s="1"/>
      <c r="B32" s="107"/>
      <c r="C32" s="108"/>
      <c r="D32" s="108"/>
      <c r="E32" s="109"/>
      <c r="F32" s="107"/>
      <c r="G32" s="108"/>
      <c r="H32" s="108"/>
      <c r="I32" s="109"/>
      <c r="J32" s="33"/>
      <c r="K32" s="107"/>
      <c r="L32" s="108"/>
      <c r="M32" s="108"/>
      <c r="N32" s="109"/>
      <c r="O32" s="107"/>
      <c r="P32" s="108"/>
      <c r="Q32" s="108"/>
      <c r="R32" s="109"/>
      <c r="S32" s="2"/>
      <c r="T32" s="1"/>
      <c r="U32" s="1"/>
      <c r="V32" s="1"/>
      <c r="W32" s="1"/>
      <c r="X32" s="25"/>
      <c r="Y32" s="25"/>
      <c r="Z32" s="24"/>
    </row>
    <row r="33" spans="1:28" s="60" customFormat="1" ht="13.5" customHeight="1">
      <c r="A33" s="55"/>
      <c r="B33" s="110"/>
      <c r="C33" s="115">
        <f>C6+C7+C8+C26+C10+C11+C12+C13+C14+C15+C16+C30</f>
        <v>71.5</v>
      </c>
      <c r="D33" s="115">
        <f>D6+D7+D8+D26+D10+D11+D12+D13+D14+D15+D16+D30+D31</f>
        <v>11</v>
      </c>
      <c r="E33" s="116">
        <f>C33+D33</f>
        <v>82.5</v>
      </c>
      <c r="F33" s="110"/>
      <c r="G33" s="111">
        <f>G6+G7+G8+G9+G10+G11+G12+G13+G14+G15+G19+G30</f>
        <v>71</v>
      </c>
      <c r="H33" s="111">
        <f>H6+H7+H8+H9+H10+H11+H12+H13+H14+H15+H19+H30+H31</f>
        <v>9</v>
      </c>
      <c r="I33" s="112">
        <f>G33+H33</f>
        <v>80</v>
      </c>
      <c r="J33" s="63"/>
      <c r="K33" s="110"/>
      <c r="L33" s="133">
        <f>L6+L27+L8+L28+L10+L11+L12+L13+L14+L15+L16+L30</f>
        <v>69.5</v>
      </c>
      <c r="M33" s="133">
        <f>M6+M27+M8+M28+M10+M11+M12+M13+M14+M15+M16+M30+M31</f>
        <v>11.5</v>
      </c>
      <c r="N33" s="134">
        <f>L33+M33</f>
        <v>81</v>
      </c>
      <c r="O33" s="110"/>
      <c r="P33" s="146">
        <f>P6+P7+P8+P25+P10+P11+P12+P13+P14+P15+P16+P30</f>
        <v>70</v>
      </c>
      <c r="Q33" s="147">
        <f>Q6+Q7+Q8+Q25+Q10+Q11+Q12+Q13+Q14+Q15+Q16+Q30+Q31</f>
        <v>12.5</v>
      </c>
      <c r="R33" s="148">
        <f>P33+Q33</f>
        <v>82.5</v>
      </c>
      <c r="S33" s="64"/>
      <c r="T33" s="55"/>
      <c r="U33" s="55"/>
      <c r="V33" s="55"/>
      <c r="W33" s="55"/>
      <c r="X33" s="55"/>
      <c r="Y33" s="55"/>
      <c r="Z33" s="55"/>
      <c r="AA33" s="59"/>
      <c r="AB33" s="59"/>
    </row>
    <row r="34" spans="1:28" s="60" customFormat="1" ht="12.75" customHeight="1" thickBot="1">
      <c r="A34" s="55"/>
      <c r="B34" s="69"/>
      <c r="C34" s="70"/>
      <c r="D34" s="70"/>
      <c r="E34" s="71"/>
      <c r="F34" s="69"/>
      <c r="G34" s="70"/>
      <c r="H34" s="70"/>
      <c r="I34" s="72"/>
      <c r="J34" s="65"/>
      <c r="K34" s="69"/>
      <c r="L34" s="70"/>
      <c r="M34" s="70"/>
      <c r="N34" s="71"/>
      <c r="O34" s="69"/>
      <c r="P34" s="70"/>
      <c r="Q34" s="70"/>
      <c r="R34" s="72"/>
      <c r="S34" s="66"/>
      <c r="T34" s="55"/>
      <c r="U34" s="55"/>
      <c r="V34" s="55"/>
      <c r="W34" s="55"/>
      <c r="X34" s="55"/>
      <c r="Y34" s="55"/>
      <c r="Z34" s="55"/>
      <c r="AA34" s="59"/>
      <c r="AB34" s="59"/>
    </row>
    <row r="35" spans="1:28" s="60" customFormat="1" ht="21" thickBot="1">
      <c r="A35" s="55"/>
      <c r="B35" s="85"/>
      <c r="C35" s="86"/>
      <c r="D35" s="86"/>
      <c r="E35" s="87">
        <v>4</v>
      </c>
      <c r="F35" s="74"/>
      <c r="G35" s="75"/>
      <c r="H35" s="75"/>
      <c r="I35" s="76">
        <v>3</v>
      </c>
      <c r="J35" s="67"/>
      <c r="K35" s="77"/>
      <c r="L35" s="78"/>
      <c r="M35" s="78"/>
      <c r="N35" s="79">
        <v>4</v>
      </c>
      <c r="O35" s="82"/>
      <c r="P35" s="83"/>
      <c r="Q35" s="83"/>
      <c r="R35" s="84">
        <v>4</v>
      </c>
      <c r="S35" s="68"/>
      <c r="T35" s="55"/>
      <c r="U35" s="55"/>
      <c r="V35" s="55"/>
      <c r="W35" s="55"/>
      <c r="X35" s="55"/>
      <c r="Y35" s="55"/>
      <c r="Z35" s="55"/>
      <c r="AA35" s="59"/>
      <c r="AB35" s="59"/>
    </row>
    <row r="36" spans="1:26" ht="15.75" thickBot="1">
      <c r="A36" s="1"/>
      <c r="B36" s="172" t="s">
        <v>5</v>
      </c>
      <c r="C36" s="173"/>
      <c r="D36" s="173"/>
      <c r="E36" s="173"/>
      <c r="F36" s="155" t="s">
        <v>6</v>
      </c>
      <c r="G36" s="156"/>
      <c r="H36" s="156"/>
      <c r="I36" s="157"/>
      <c r="J36" s="29"/>
      <c r="K36" s="159" t="s">
        <v>7</v>
      </c>
      <c r="L36" s="160"/>
      <c r="M36" s="160"/>
      <c r="N36" s="160"/>
      <c r="O36" s="174" t="s">
        <v>8</v>
      </c>
      <c r="P36" s="175"/>
      <c r="Q36" s="175"/>
      <c r="R36" s="176"/>
      <c r="S36" s="9"/>
      <c r="T36" s="7"/>
      <c r="U36" s="7"/>
      <c r="V36" s="1"/>
      <c r="W36" s="1"/>
      <c r="X36" s="1"/>
      <c r="Y36" s="1"/>
      <c r="Z36" s="1"/>
    </row>
    <row r="37" spans="1:26" ht="15.75" thickBot="1">
      <c r="A37" s="1"/>
      <c r="B37" s="177" t="s">
        <v>117</v>
      </c>
      <c r="C37" s="178"/>
      <c r="D37" s="178"/>
      <c r="E37" s="178"/>
      <c r="F37" s="179" t="s">
        <v>116</v>
      </c>
      <c r="G37" s="180"/>
      <c r="H37" s="180"/>
      <c r="I37" s="181"/>
      <c r="J37" s="34"/>
      <c r="K37" s="185" t="s">
        <v>114</v>
      </c>
      <c r="L37" s="186"/>
      <c r="M37" s="186"/>
      <c r="N37" s="186"/>
      <c r="O37" s="182" t="s">
        <v>115</v>
      </c>
      <c r="P37" s="183"/>
      <c r="Q37" s="183"/>
      <c r="R37" s="184"/>
      <c r="S37" s="9"/>
      <c r="T37" s="7"/>
      <c r="U37" s="7"/>
      <c r="V37" s="1"/>
      <c r="W37" s="1"/>
      <c r="X37" s="1"/>
      <c r="Y37" s="1"/>
      <c r="Z37" s="1"/>
    </row>
    <row r="38" spans="1:26" ht="12.75">
      <c r="A38" s="1"/>
      <c r="B38" s="26"/>
      <c r="C38" s="3"/>
      <c r="D38" s="3"/>
      <c r="E38" s="26"/>
      <c r="F38" s="3"/>
      <c r="G38" s="26"/>
      <c r="H38" s="3"/>
      <c r="I38" s="3"/>
      <c r="J38" s="26"/>
      <c r="K38" s="26"/>
      <c r="L38" s="3"/>
      <c r="M38" s="3"/>
      <c r="N38" s="3"/>
      <c r="O38" s="26"/>
      <c r="P38" s="27"/>
      <c r="Q38" s="11"/>
      <c r="R38" s="10"/>
      <c r="S38" s="9"/>
      <c r="T38" s="7"/>
      <c r="U38" s="7"/>
      <c r="V38" s="1"/>
      <c r="W38" s="1"/>
      <c r="X38" s="1"/>
      <c r="Y38" s="1"/>
      <c r="Z38" s="1"/>
    </row>
    <row r="39" spans="1:26" ht="12.75">
      <c r="A39" s="1"/>
      <c r="B39" s="26"/>
      <c r="C39" s="3"/>
      <c r="D39" s="3"/>
      <c r="E39" s="26"/>
      <c r="F39" s="3"/>
      <c r="G39" s="26"/>
      <c r="H39" s="3"/>
      <c r="I39" s="3"/>
      <c r="J39" s="26"/>
      <c r="K39" s="26"/>
      <c r="L39" s="3"/>
      <c r="M39" s="3"/>
      <c r="N39" s="3"/>
      <c r="O39" s="26"/>
      <c r="P39" s="27"/>
      <c r="Q39" s="11"/>
      <c r="R39" s="10"/>
      <c r="S39" s="9"/>
      <c r="T39" s="7"/>
      <c r="U39" s="7"/>
      <c r="V39" s="1"/>
      <c r="W39" s="1"/>
      <c r="X39" s="1"/>
      <c r="Y39" s="1"/>
      <c r="Z39" s="1"/>
    </row>
    <row r="40" spans="1:26" ht="12.75">
      <c r="A40" s="1"/>
      <c r="B40" s="26"/>
      <c r="C40" s="3"/>
      <c r="D40" s="3"/>
      <c r="E40" s="26"/>
      <c r="F40" s="3"/>
      <c r="G40" s="26"/>
      <c r="H40" s="3"/>
      <c r="I40" s="3"/>
      <c r="J40" s="26"/>
      <c r="K40" s="26"/>
      <c r="L40" s="3"/>
      <c r="M40" s="3"/>
      <c r="N40" s="3"/>
      <c r="O40" s="26"/>
      <c r="P40" s="27"/>
      <c r="Q40" s="11"/>
      <c r="R40" s="10"/>
      <c r="S40" s="9"/>
      <c r="T40" s="7"/>
      <c r="U40" s="7"/>
      <c r="V40" s="1"/>
      <c r="W40" s="1"/>
      <c r="X40" s="1"/>
      <c r="Y40" s="1"/>
      <c r="Z40" s="1"/>
    </row>
    <row r="41" spans="1:26" ht="12.75">
      <c r="A41" s="1"/>
      <c r="B41" s="26"/>
      <c r="C41" s="3"/>
      <c r="D41" s="3"/>
      <c r="E41" s="26"/>
      <c r="F41" s="3"/>
      <c r="G41" s="26"/>
      <c r="H41" s="3"/>
      <c r="I41" s="3"/>
      <c r="J41" s="26"/>
      <c r="K41" s="26"/>
      <c r="L41" s="3"/>
      <c r="M41" s="3"/>
      <c r="N41" s="3"/>
      <c r="O41" s="26"/>
      <c r="P41" s="27"/>
      <c r="Q41" s="11"/>
      <c r="R41" s="10"/>
      <c r="S41" s="9"/>
      <c r="T41" s="7"/>
      <c r="U41" s="7"/>
      <c r="V41" s="1"/>
      <c r="W41" s="1"/>
      <c r="X41" s="1"/>
      <c r="Y41" s="1"/>
      <c r="Z41" s="1"/>
    </row>
    <row r="42" spans="1:26" ht="12.75">
      <c r="A42" s="1"/>
      <c r="B42" s="26"/>
      <c r="C42" s="3"/>
      <c r="D42" s="3"/>
      <c r="E42" s="26"/>
      <c r="F42" s="3"/>
      <c r="G42" s="26"/>
      <c r="H42" s="3"/>
      <c r="I42" s="3"/>
      <c r="J42" s="26"/>
      <c r="K42" s="26"/>
      <c r="L42" s="3"/>
      <c r="M42" s="3"/>
      <c r="N42" s="3"/>
      <c r="O42" s="26"/>
      <c r="P42" s="27"/>
      <c r="Q42" s="11"/>
      <c r="R42" s="10"/>
      <c r="S42" s="9"/>
      <c r="T42" s="7"/>
      <c r="U42" s="7"/>
      <c r="V42" s="1"/>
      <c r="W42" s="1"/>
      <c r="X42" s="1"/>
      <c r="Y42" s="1"/>
      <c r="Z42" s="1"/>
    </row>
    <row r="43" spans="1:26" ht="12.75">
      <c r="A43" s="1"/>
      <c r="B43" s="26"/>
      <c r="C43" s="3"/>
      <c r="D43" s="3"/>
      <c r="E43" s="26"/>
      <c r="F43" s="3"/>
      <c r="G43" s="26"/>
      <c r="H43" s="3"/>
      <c r="I43" s="3"/>
      <c r="J43" s="26"/>
      <c r="K43" s="26"/>
      <c r="L43" s="3"/>
      <c r="M43" s="3"/>
      <c r="N43" s="3"/>
      <c r="O43" s="26"/>
      <c r="P43" s="27"/>
      <c r="Q43" s="11"/>
      <c r="R43" s="10"/>
      <c r="S43" s="9"/>
      <c r="T43" s="7"/>
      <c r="U43" s="7"/>
      <c r="V43" s="1"/>
      <c r="W43" s="1"/>
      <c r="X43" s="1"/>
      <c r="Y43" s="1"/>
      <c r="Z43" s="1"/>
    </row>
    <row r="44" spans="1:26" ht="12.75">
      <c r="A44" s="1"/>
      <c r="B44" s="26"/>
      <c r="C44" s="3"/>
      <c r="D44" s="3"/>
      <c r="E44" s="26"/>
      <c r="F44" s="3"/>
      <c r="G44" s="26"/>
      <c r="H44" s="3"/>
      <c r="I44" s="3"/>
      <c r="J44" s="26"/>
      <c r="K44" s="26"/>
      <c r="L44" s="3"/>
      <c r="M44" s="3"/>
      <c r="N44" s="3"/>
      <c r="O44" s="26"/>
      <c r="P44" s="27"/>
      <c r="Q44" s="11"/>
      <c r="R44" s="10"/>
      <c r="S44" s="9"/>
      <c r="T44" s="7"/>
      <c r="U44" s="7"/>
      <c r="V44" s="1"/>
      <c r="W44" s="1"/>
      <c r="X44" s="1"/>
      <c r="Y44" s="1"/>
      <c r="Z44" s="1"/>
    </row>
    <row r="45" spans="1:26" ht="12.75">
      <c r="A45" s="1"/>
      <c r="B45" s="26"/>
      <c r="C45" s="3"/>
      <c r="D45" s="3"/>
      <c r="E45" s="26"/>
      <c r="F45" s="3"/>
      <c r="G45" s="26"/>
      <c r="H45" s="3"/>
      <c r="I45" s="3"/>
      <c r="J45" s="26"/>
      <c r="K45" s="26"/>
      <c r="L45" s="3"/>
      <c r="M45" s="3"/>
      <c r="N45" s="3"/>
      <c r="O45" s="26"/>
      <c r="P45" s="27"/>
      <c r="Q45" s="11"/>
      <c r="R45" s="10"/>
      <c r="S45" s="9"/>
      <c r="T45" s="7"/>
      <c r="U45" s="7"/>
      <c r="V45" s="1"/>
      <c r="W45" s="1"/>
      <c r="X45" s="1"/>
      <c r="Y45" s="1"/>
      <c r="Z45" s="1"/>
    </row>
    <row r="46" spans="1:26" ht="12.75">
      <c r="A46" s="1"/>
      <c r="B46" s="26"/>
      <c r="C46" s="3"/>
      <c r="D46" s="3"/>
      <c r="E46" s="26"/>
      <c r="F46" s="3"/>
      <c r="G46" s="26"/>
      <c r="H46" s="3"/>
      <c r="I46" s="3"/>
      <c r="J46" s="26"/>
      <c r="K46" s="26"/>
      <c r="L46" s="3"/>
      <c r="M46" s="3"/>
      <c r="N46" s="3"/>
      <c r="O46" s="26"/>
      <c r="P46" s="27"/>
      <c r="Q46" s="11"/>
      <c r="R46" s="10"/>
      <c r="S46" s="9"/>
      <c r="T46" s="7"/>
      <c r="U46" s="7"/>
      <c r="V46" s="1"/>
      <c r="W46" s="1"/>
      <c r="X46" s="1"/>
      <c r="Y46" s="1"/>
      <c r="Z46" s="1"/>
    </row>
    <row r="47" spans="1:26" ht="12.75">
      <c r="A47" s="1"/>
      <c r="B47" s="26"/>
      <c r="C47" s="3"/>
      <c r="D47" s="3"/>
      <c r="E47" s="26"/>
      <c r="F47" s="3"/>
      <c r="G47" s="26"/>
      <c r="H47" s="3"/>
      <c r="I47" s="3"/>
      <c r="J47" s="26"/>
      <c r="K47" s="26"/>
      <c r="L47" s="3"/>
      <c r="M47" s="3"/>
      <c r="N47" s="3"/>
      <c r="O47" s="26"/>
      <c r="P47" s="27"/>
      <c r="Q47" s="13"/>
      <c r="R47" s="8"/>
      <c r="S47" s="12"/>
      <c r="T47" s="7"/>
      <c r="U47" s="7"/>
      <c r="V47" s="1"/>
      <c r="W47" s="1"/>
      <c r="X47" s="1"/>
      <c r="Y47" s="1"/>
      <c r="Z47" s="1"/>
    </row>
    <row r="48" spans="1:26" ht="12.75">
      <c r="A48" s="1"/>
      <c r="B48" s="26"/>
      <c r="C48" s="3"/>
      <c r="D48" s="3"/>
      <c r="E48" s="26"/>
      <c r="F48" s="3"/>
      <c r="G48" s="26"/>
      <c r="H48" s="3"/>
      <c r="I48" s="3"/>
      <c r="J48" s="26"/>
      <c r="K48" s="26"/>
      <c r="L48" s="3"/>
      <c r="M48" s="3"/>
      <c r="N48" s="3"/>
      <c r="O48" s="26"/>
      <c r="P48" s="27"/>
      <c r="Q48" s="13"/>
      <c r="R48" s="8"/>
      <c r="S48" s="12"/>
      <c r="T48" s="7"/>
      <c r="U48" s="7"/>
      <c r="V48" s="1"/>
      <c r="W48" s="1"/>
      <c r="X48" s="1"/>
      <c r="Y48" s="1"/>
      <c r="Z48" s="1"/>
    </row>
    <row r="49" spans="1:26" ht="12.75">
      <c r="A49" s="1"/>
      <c r="B49" s="26"/>
      <c r="C49" s="3"/>
      <c r="D49" s="3"/>
      <c r="E49" s="26"/>
      <c r="F49" s="3"/>
      <c r="G49" s="26"/>
      <c r="H49" s="3"/>
      <c r="I49" s="3"/>
      <c r="J49" s="26"/>
      <c r="K49" s="26"/>
      <c r="L49" s="3"/>
      <c r="M49" s="3"/>
      <c r="N49" s="3"/>
      <c r="O49" s="26"/>
      <c r="P49" s="27"/>
      <c r="Q49" s="13"/>
      <c r="R49" s="8"/>
      <c r="S49" s="12"/>
      <c r="T49" s="7"/>
      <c r="U49" s="7"/>
      <c r="V49" s="1"/>
      <c r="W49" s="1"/>
      <c r="X49" s="1"/>
      <c r="Y49" s="1"/>
      <c r="Z49" s="1"/>
    </row>
    <row r="50" spans="1:26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s="35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s="35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s="35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s="35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s="35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</sheetData>
  <sheetProtection/>
  <mergeCells count="17">
    <mergeCell ref="K36:N36"/>
    <mergeCell ref="B36:E36"/>
    <mergeCell ref="O36:R36"/>
    <mergeCell ref="F36:I36"/>
    <mergeCell ref="O37:R37"/>
    <mergeCell ref="K37:N37"/>
    <mergeCell ref="B37:E37"/>
    <mergeCell ref="F37:I37"/>
    <mergeCell ref="B2:R2"/>
    <mergeCell ref="B1:R1"/>
    <mergeCell ref="B3:I3"/>
    <mergeCell ref="U3:X3"/>
    <mergeCell ref="K3:R3"/>
    <mergeCell ref="B4:E4"/>
    <mergeCell ref="K4:N4"/>
    <mergeCell ref="O4:R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 perego</cp:lastModifiedBy>
  <cp:lastPrinted>2007-08-23T09:39:15Z</cp:lastPrinted>
  <dcterms:created xsi:type="dcterms:W3CDTF">2002-09-25T09:56:24Z</dcterms:created>
  <dcterms:modified xsi:type="dcterms:W3CDTF">2017-04-12T14:28:59Z</dcterms:modified>
  <cp:category/>
  <cp:version/>
  <cp:contentType/>
  <cp:contentStatus/>
</cp:coreProperties>
</file>