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upercoppa Europea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<sst xmlns="http://schemas.openxmlformats.org/spreadsheetml/2006/main" count="83" uniqueCount="62">
  <si>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Giocatori</t>
  </si>
  <si>
    <t>Tot.</t>
  </si>
  <si>
    <t>B/M</t>
  </si>
  <si>
    <t>VINCITORE:</t>
  </si>
  <si>
    <t>Voti</t>
  </si>
  <si>
    <t>Modificatore</t>
  </si>
  <si>
    <t>PONGWILLUSTY (3-4-3)</t>
  </si>
  <si>
    <t>ATENEO TEAM (3-4-3)</t>
  </si>
  <si>
    <t>"12^ Supercoppa Europea PONGO"</t>
  </si>
  <si>
    <t>Criscito</t>
  </si>
  <si>
    <t>Acerbi</t>
  </si>
  <si>
    <t>Castagne</t>
  </si>
  <si>
    <t>Zaniolo</t>
  </si>
  <si>
    <t>Joao Pedro</t>
  </si>
  <si>
    <t>Immobile</t>
  </si>
  <si>
    <t>Berardi</t>
  </si>
  <si>
    <t>Piatek</t>
  </si>
  <si>
    <t>Sansone N.</t>
  </si>
  <si>
    <t>Ayè</t>
  </si>
  <si>
    <t>Matri</t>
  </si>
  <si>
    <t>Jony</t>
  </si>
  <si>
    <t>Lulic</t>
  </si>
  <si>
    <t>Kjaer</t>
  </si>
  <si>
    <t>De Silvestri</t>
  </si>
  <si>
    <t>Musacchio</t>
  </si>
  <si>
    <t>Rispoli</t>
  </si>
  <si>
    <t>All. Ancelotti</t>
  </si>
  <si>
    <t>Castro</t>
  </si>
  <si>
    <t>Buffon</t>
  </si>
  <si>
    <t>Kolarov</t>
  </si>
  <si>
    <t>Alex Sandro</t>
  </si>
  <si>
    <t>Gosens</t>
  </si>
  <si>
    <t>Ilicic</t>
  </si>
  <si>
    <t>Correa</t>
  </si>
  <si>
    <t>Cuadrado</t>
  </si>
  <si>
    <t>Pellegrini Lo.</t>
  </si>
  <si>
    <t>Insigne</t>
  </si>
  <si>
    <t>Quagliarella</t>
  </si>
  <si>
    <t>Szczesny</t>
  </si>
  <si>
    <t>Inglese</t>
  </si>
  <si>
    <t>Palacio</t>
  </si>
  <si>
    <t>Gomez A.</t>
  </si>
  <si>
    <t>Pulgar</t>
  </si>
  <si>
    <t>Kessiè</t>
  </si>
  <si>
    <t>Koulibaly</t>
  </si>
  <si>
    <t>Danilo</t>
  </si>
  <si>
    <t>Faraoni</t>
  </si>
  <si>
    <t>Caceres</t>
  </si>
  <si>
    <t>no</t>
  </si>
  <si>
    <t>n.g.</t>
  </si>
  <si>
    <t>All. Giampaolo</t>
  </si>
  <si>
    <t>s.v.</t>
  </si>
  <si>
    <t>n.n.</t>
  </si>
  <si>
    <t>g.n.</t>
  </si>
  <si>
    <t>Meret</t>
  </si>
  <si>
    <t>Mertens</t>
  </si>
  <si>
    <t>Zaza</t>
  </si>
  <si>
    <t>Ospina</t>
  </si>
  <si>
    <t>Verdi</t>
  </si>
  <si>
    <t>Saponara</t>
  </si>
  <si>
    <t>Malinovskyi</t>
  </si>
  <si>
    <t>ATENEO TEAM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</si>
</sst>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_-[$€-2]\ * #,##0.00_-;\-[$€-2]\ * #,##0.00_-;_-[$€-2]\ * &quot;-&quot;??_-"/>
    <numFmt numFmtId="210" formatCode="&quot;Attivo&quot;;&quot;Attivo&quot;;&quot;Inattivo&quot;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8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 horizontal="center" vertical="center"/>
    </xf>
    <xf numFmtId="1" fontId="1" fillId="33" borderId="0" xfId="0" applyNumberFormat="1" applyFont="1" applyFill="1" applyBorder="1" applyAlignment="1" quotePrefix="1">
      <alignment horizontal="center" vertical="center"/>
    </xf>
    <xf numFmtId="0" fontId="1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1" fillId="34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left"/>
    </xf>
    <xf numFmtId="0" fontId="1" fillId="34" borderId="14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left"/>
    </xf>
    <xf numFmtId="0" fontId="0" fillId="34" borderId="11" xfId="0" applyNumberForma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0" fontId="9" fillId="33" borderId="15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4" fillId="35" borderId="18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4" borderId="19" xfId="0" applyNumberFormat="1" applyFont="1" applyFill="1" applyBorder="1" applyAlignment="1">
      <alignment horizontal="left"/>
    </xf>
    <xf numFmtId="0" fontId="1" fillId="34" borderId="18" xfId="0" applyNumberFormat="1" applyFont="1" applyFill="1" applyBorder="1" applyAlignment="1">
      <alignment horizontal="left"/>
    </xf>
    <xf numFmtId="0" fontId="1" fillId="34" borderId="20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0" fontId="0" fillId="34" borderId="18" xfId="0" applyNumberFormat="1" applyFill="1" applyBorder="1" applyAlignment="1">
      <alignment horizontal="left"/>
    </xf>
    <xf numFmtId="0" fontId="0" fillId="34" borderId="18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189" fontId="5" fillId="33" borderId="21" xfId="0" applyNumberFormat="1" applyFont="1" applyFill="1" applyBorder="1" applyAlignment="1">
      <alignment horizontal="center"/>
    </xf>
    <xf numFmtId="189" fontId="5" fillId="33" borderId="22" xfId="0" applyNumberFormat="1" applyFont="1" applyFill="1" applyBorder="1" applyAlignment="1">
      <alignment horizontal="center"/>
    </xf>
    <xf numFmtId="189" fontId="5" fillId="33" borderId="23" xfId="0" applyNumberFormat="1" applyFont="1" applyFill="1" applyBorder="1" applyAlignment="1">
      <alignment horizontal="center"/>
    </xf>
    <xf numFmtId="189" fontId="9" fillId="33" borderId="0" xfId="0" applyNumberFormat="1" applyFont="1" applyFill="1" applyBorder="1" applyAlignment="1">
      <alignment horizontal="center"/>
    </xf>
    <xf numFmtId="189" fontId="9" fillId="33" borderId="21" xfId="0" applyNumberFormat="1" applyFont="1" applyFill="1" applyBorder="1" applyAlignment="1">
      <alignment horizontal="center"/>
    </xf>
    <xf numFmtId="189" fontId="9" fillId="33" borderId="22" xfId="0" applyNumberFormat="1" applyFont="1" applyFill="1" applyBorder="1" applyAlignment="1">
      <alignment horizontal="center"/>
    </xf>
    <xf numFmtId="189" fontId="5" fillId="33" borderId="24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 horizontal="center"/>
    </xf>
    <xf numFmtId="189" fontId="9" fillId="33" borderId="10" xfId="0" applyNumberFormat="1" applyFont="1" applyFill="1" applyBorder="1" applyAlignment="1">
      <alignment horizontal="center"/>
    </xf>
    <xf numFmtId="189" fontId="10" fillId="33" borderId="10" xfId="0" applyNumberFormat="1" applyFont="1" applyFill="1" applyBorder="1" applyAlignment="1">
      <alignment horizontal="center"/>
    </xf>
    <xf numFmtId="18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8" fillId="37" borderId="25" xfId="0" applyNumberFormat="1" applyFont="1" applyFill="1" applyBorder="1" applyAlignment="1">
      <alignment horizontal="center"/>
    </xf>
    <xf numFmtId="0" fontId="48" fillId="37" borderId="24" xfId="0" applyNumberFormat="1" applyFont="1" applyFill="1" applyBorder="1" applyAlignment="1">
      <alignment horizontal="center"/>
    </xf>
    <xf numFmtId="0" fontId="48" fillId="37" borderId="26" xfId="0" applyNumberFormat="1" applyFont="1" applyFill="1" applyBorder="1" applyAlignment="1">
      <alignment horizontal="center"/>
    </xf>
    <xf numFmtId="189" fontId="48" fillId="37" borderId="27" xfId="0" applyNumberFormat="1" applyFont="1" applyFill="1" applyBorder="1" applyAlignment="1" quotePrefix="1">
      <alignment horizontal="center" vertical="center"/>
    </xf>
    <xf numFmtId="0" fontId="49" fillId="37" borderId="25" xfId="0" applyNumberFormat="1" applyFont="1" applyFill="1" applyBorder="1" applyAlignment="1">
      <alignment horizontal="center"/>
    </xf>
    <xf numFmtId="0" fontId="49" fillId="37" borderId="28" xfId="0" applyNumberFormat="1" applyFont="1" applyFill="1" applyBorder="1" applyAlignment="1">
      <alignment horizontal="center"/>
    </xf>
    <xf numFmtId="0" fontId="49" fillId="37" borderId="26" xfId="0" applyNumberFormat="1" applyFont="1" applyFill="1" applyBorder="1" applyAlignment="1">
      <alignment horizontal="center"/>
    </xf>
    <xf numFmtId="0" fontId="48" fillId="38" borderId="25" xfId="0" applyNumberFormat="1" applyFont="1" applyFill="1" applyBorder="1" applyAlignment="1">
      <alignment horizontal="center"/>
    </xf>
    <xf numFmtId="0" fontId="48" fillId="38" borderId="24" xfId="0" applyNumberFormat="1" applyFont="1" applyFill="1" applyBorder="1" applyAlignment="1">
      <alignment horizontal="center"/>
    </xf>
    <xf numFmtId="0" fontId="48" fillId="38" borderId="26" xfId="0" applyNumberFormat="1" applyFont="1" applyFill="1" applyBorder="1" applyAlignment="1">
      <alignment horizontal="center"/>
    </xf>
    <xf numFmtId="189" fontId="48" fillId="38" borderId="29" xfId="0" applyNumberFormat="1" applyFont="1" applyFill="1" applyBorder="1" applyAlignment="1" quotePrefix="1">
      <alignment horizontal="center" vertical="center"/>
    </xf>
    <xf numFmtId="189" fontId="48" fillId="38" borderId="27" xfId="0" applyNumberFormat="1" applyFont="1" applyFill="1" applyBorder="1" applyAlignment="1" quotePrefix="1">
      <alignment horizontal="center" vertical="center"/>
    </xf>
    <xf numFmtId="0" fontId="49" fillId="38" borderId="25" xfId="0" applyNumberFormat="1" applyFont="1" applyFill="1" applyBorder="1" applyAlignment="1">
      <alignment horizontal="center"/>
    </xf>
    <xf numFmtId="0" fontId="49" fillId="38" borderId="28" xfId="0" applyNumberFormat="1" applyFont="1" applyFill="1" applyBorder="1" applyAlignment="1">
      <alignment horizontal="center"/>
    </xf>
    <xf numFmtId="189" fontId="9" fillId="33" borderId="30" xfId="0" applyNumberFormat="1" applyFont="1" applyFill="1" applyBorder="1" applyAlignment="1">
      <alignment horizontal="center"/>
    </xf>
    <xf numFmtId="189" fontId="5" fillId="33" borderId="30" xfId="0" applyNumberFormat="1" applyFont="1" applyFill="1" applyBorder="1" applyAlignment="1">
      <alignment horizontal="center"/>
    </xf>
    <xf numFmtId="189" fontId="5" fillId="33" borderId="31" xfId="0" applyNumberFormat="1" applyFont="1" applyFill="1" applyBorder="1" applyAlignment="1">
      <alignment horizontal="center"/>
    </xf>
    <xf numFmtId="189" fontId="5" fillId="33" borderId="15" xfId="0" applyNumberFormat="1" applyFont="1" applyFill="1" applyBorder="1" applyAlignment="1">
      <alignment horizontal="center"/>
    </xf>
    <xf numFmtId="189" fontId="9" fillId="33" borderId="17" xfId="0" applyNumberFormat="1" applyFont="1" applyFill="1" applyBorder="1" applyAlignment="1">
      <alignment horizontal="left"/>
    </xf>
    <xf numFmtId="189" fontId="9" fillId="33" borderId="31" xfId="0" applyNumberFormat="1" applyFont="1" applyFill="1" applyBorder="1" applyAlignment="1">
      <alignment horizontal="center"/>
    </xf>
    <xf numFmtId="189" fontId="9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" fontId="49" fillId="38" borderId="26" xfId="0" applyNumberFormat="1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0" fontId="48" fillId="37" borderId="25" xfId="0" applyNumberFormat="1" applyFont="1" applyFill="1" applyBorder="1" applyAlignment="1">
      <alignment horizontal="center"/>
    </xf>
    <xf numFmtId="0" fontId="48" fillId="37" borderId="28" xfId="0" applyNumberFormat="1" applyFont="1" applyFill="1" applyBorder="1" applyAlignment="1">
      <alignment horizontal="center"/>
    </xf>
    <xf numFmtId="0" fontId="48" fillId="38" borderId="25" xfId="0" applyNumberFormat="1" applyFont="1" applyFill="1" applyBorder="1" applyAlignment="1">
      <alignment horizontal="center"/>
    </xf>
    <xf numFmtId="0" fontId="48" fillId="38" borderId="28" xfId="0" applyNumberFormat="1" applyFont="1" applyFill="1" applyBorder="1" applyAlignment="1">
      <alignment horizontal="center"/>
    </xf>
    <xf numFmtId="0" fontId="48" fillId="38" borderId="26" xfId="0" applyNumberFormat="1" applyFont="1" applyFill="1" applyBorder="1" applyAlignment="1">
      <alignment horizontal="center"/>
    </xf>
    <xf numFmtId="0" fontId="7" fillId="39" borderId="32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/>
    </xf>
    <xf numFmtId="0" fontId="50" fillId="38" borderId="28" xfId="0" applyFont="1" applyFill="1" applyBorder="1" applyAlignment="1">
      <alignment horizontal="center"/>
    </xf>
    <xf numFmtId="0" fontId="50" fillId="38" borderId="2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selection activeCell="D1" sqref="D1:K1"/>
    </sheetView>
  </sheetViews>
  <sheetFormatPr defaultColWidth="9.140625" defaultRowHeight="12.75"/>
  <cols>
    <col min="4" max="4" width="17.7109375" style="0" customWidth="1"/>
    <col min="5" max="6" width="4.8515625" style="0" customWidth="1"/>
    <col min="7" max="7" width="5.57421875" style="0" customWidth="1"/>
    <col min="8" max="8" width="17.7109375" style="0" customWidth="1"/>
    <col min="9" max="10" width="4.8515625" style="0" customWidth="1"/>
    <col min="11" max="11" width="5.57421875" style="0" customWidth="1"/>
  </cols>
  <sheetData>
    <row r="1" spans="1:26" ht="15.75" thickBot="1">
      <c r="A1" s="1"/>
      <c r="B1" s="1"/>
      <c r="C1" s="1"/>
      <c r="D1" s="91" t="s">
        <v>8</v>
      </c>
      <c r="E1" s="92"/>
      <c r="F1" s="92"/>
      <c r="G1" s="92"/>
      <c r="H1" s="92"/>
      <c r="I1" s="92"/>
      <c r="J1" s="92"/>
      <c r="K1" s="93"/>
      <c r="L1" s="1"/>
      <c r="M1" s="1"/>
      <c r="N1" s="1"/>
      <c r="O1" s="1"/>
      <c r="P1" s="1"/>
      <c r="Q1" s="1"/>
      <c r="R1" s="1"/>
      <c r="T1" s="1"/>
      <c r="U1" s="1"/>
      <c r="V1" s="1"/>
      <c r="W1" s="47"/>
      <c r="X1" s="47"/>
      <c r="Y1" s="47"/>
      <c r="Z1" s="47"/>
    </row>
    <row r="2" spans="1:26" ht="15" customHeight="1" thickBot="1">
      <c r="A2" s="1"/>
      <c r="B2" s="1"/>
      <c r="C2" s="1"/>
      <c r="D2" s="94" t="s">
        <v>6</v>
      </c>
      <c r="E2" s="95"/>
      <c r="F2" s="95"/>
      <c r="G2" s="95"/>
      <c r="H2" s="96" t="s">
        <v>7</v>
      </c>
      <c r="I2" s="97"/>
      <c r="J2" s="97"/>
      <c r="K2" s="98"/>
      <c r="L2" s="2"/>
      <c r="M2" s="2"/>
      <c r="N2" s="4"/>
      <c r="O2" s="102"/>
      <c r="P2" s="102"/>
      <c r="Q2" s="102"/>
      <c r="R2" s="102"/>
      <c r="S2" s="5"/>
      <c r="T2" s="1"/>
      <c r="U2" s="1"/>
      <c r="V2" s="1"/>
      <c r="W2" s="47"/>
      <c r="X2" s="47"/>
      <c r="Y2" s="47"/>
      <c r="Z2" s="47"/>
    </row>
    <row r="3" spans="1:26" ht="13.5" thickBot="1">
      <c r="A3" s="1"/>
      <c r="B3" s="1"/>
      <c r="C3" s="1"/>
      <c r="D3" s="68" t="s">
        <v>0</v>
      </c>
      <c r="E3" s="69" t="s">
        <v>4</v>
      </c>
      <c r="F3" s="70">
        <v>2</v>
      </c>
      <c r="G3" s="69" t="s">
        <v>1</v>
      </c>
      <c r="H3" s="75" t="s">
        <v>0</v>
      </c>
      <c r="I3" s="76" t="s">
        <v>4</v>
      </c>
      <c r="J3" s="77" t="s">
        <v>2</v>
      </c>
      <c r="K3" s="76" t="s">
        <v>1</v>
      </c>
      <c r="L3" s="2"/>
      <c r="M3" s="2"/>
      <c r="N3" s="6"/>
      <c r="O3" s="101"/>
      <c r="P3" s="101"/>
      <c r="Q3" s="101"/>
      <c r="R3" s="101"/>
      <c r="S3" s="5"/>
      <c r="T3" s="1"/>
      <c r="U3" s="1"/>
      <c r="V3" s="1"/>
      <c r="W3" s="47"/>
      <c r="X3" s="47"/>
      <c r="Y3" s="47"/>
      <c r="Z3" s="47"/>
    </row>
    <row r="4" spans="1:26" ht="12.75" customHeight="1">
      <c r="A4" s="1"/>
      <c r="B4" s="1"/>
      <c r="C4" s="1"/>
      <c r="D4" s="48" t="s">
        <v>57</v>
      </c>
      <c r="E4" s="84">
        <v>6</v>
      </c>
      <c r="F4" s="27">
        <v>-1</v>
      </c>
      <c r="G4" s="56">
        <f>E4+F4</f>
        <v>5</v>
      </c>
      <c r="H4" s="26" t="s">
        <v>28</v>
      </c>
      <c r="I4" s="84">
        <v>7</v>
      </c>
      <c r="J4" s="27">
        <v>-1</v>
      </c>
      <c r="K4" s="56">
        <f>I4+J4</f>
        <v>6</v>
      </c>
      <c r="L4" s="7"/>
      <c r="M4" s="9"/>
      <c r="N4" s="10"/>
      <c r="O4" s="11"/>
      <c r="P4" s="10"/>
      <c r="Q4" s="11"/>
      <c r="R4" s="10"/>
      <c r="S4" s="5"/>
      <c r="T4" s="1"/>
      <c r="U4" s="1"/>
      <c r="V4" s="1"/>
      <c r="W4" s="47"/>
      <c r="X4" s="47"/>
      <c r="Y4" s="47"/>
      <c r="Z4" s="47"/>
    </row>
    <row r="5" spans="1:26" ht="12.75" customHeight="1">
      <c r="A5" s="1"/>
      <c r="B5" s="1"/>
      <c r="C5" s="1"/>
      <c r="D5" s="49" t="s">
        <v>9</v>
      </c>
      <c r="E5" s="83">
        <v>5.5</v>
      </c>
      <c r="F5" s="3">
        <v>0</v>
      </c>
      <c r="G5" s="57">
        <f aca="true" t="shared" si="0" ref="G5:G28">E5+F5</f>
        <v>5.5</v>
      </c>
      <c r="H5" s="28" t="s">
        <v>29</v>
      </c>
      <c r="I5" s="83">
        <v>7</v>
      </c>
      <c r="J5" s="3">
        <v>3</v>
      </c>
      <c r="K5" s="57">
        <f aca="true" t="shared" si="1" ref="K5:K28">I5+J5</f>
        <v>10</v>
      </c>
      <c r="L5" s="7"/>
      <c r="M5" s="12"/>
      <c r="N5" s="10"/>
      <c r="O5" s="11"/>
      <c r="P5" s="13"/>
      <c r="Q5" s="14"/>
      <c r="R5" s="10"/>
      <c r="S5" s="5"/>
      <c r="T5" s="1"/>
      <c r="U5" s="1"/>
      <c r="V5" s="1"/>
      <c r="W5" s="47"/>
      <c r="X5" s="47"/>
      <c r="Y5" s="47"/>
      <c r="Z5" s="47"/>
    </row>
    <row r="6" spans="1:26" ht="12.75" customHeight="1">
      <c r="A6" s="1"/>
      <c r="B6" s="1"/>
      <c r="C6" s="1"/>
      <c r="D6" s="49" t="s">
        <v>10</v>
      </c>
      <c r="E6" s="83">
        <v>6.5</v>
      </c>
      <c r="F6" s="3">
        <v>0</v>
      </c>
      <c r="G6" s="57">
        <f t="shared" si="0"/>
        <v>6.5</v>
      </c>
      <c r="H6" s="28" t="s">
        <v>30</v>
      </c>
      <c r="I6" s="83">
        <v>6</v>
      </c>
      <c r="J6" s="3">
        <v>0</v>
      </c>
      <c r="K6" s="57">
        <f t="shared" si="1"/>
        <v>6</v>
      </c>
      <c r="L6" s="7"/>
      <c r="M6" s="12"/>
      <c r="N6" s="15"/>
      <c r="O6" s="11"/>
      <c r="P6" s="13"/>
      <c r="Q6" s="14"/>
      <c r="R6" s="15"/>
      <c r="S6" s="5"/>
      <c r="T6" s="1"/>
      <c r="U6" s="1"/>
      <c r="V6" s="1"/>
      <c r="W6" s="47"/>
      <c r="X6" s="47"/>
      <c r="Y6" s="47"/>
      <c r="Z6" s="47"/>
    </row>
    <row r="7" spans="1:26" ht="12.75" customHeight="1">
      <c r="A7" s="1"/>
      <c r="B7" s="1"/>
      <c r="C7" s="1"/>
      <c r="D7" s="49" t="s">
        <v>23</v>
      </c>
      <c r="E7" s="83">
        <v>6</v>
      </c>
      <c r="F7" s="3">
        <v>0</v>
      </c>
      <c r="G7" s="57">
        <f t="shared" si="0"/>
        <v>6</v>
      </c>
      <c r="H7" s="28" t="s">
        <v>31</v>
      </c>
      <c r="I7" s="83">
        <v>6</v>
      </c>
      <c r="J7" s="3">
        <v>0</v>
      </c>
      <c r="K7" s="57">
        <f t="shared" si="1"/>
        <v>6</v>
      </c>
      <c r="L7" s="7"/>
      <c r="M7" s="12"/>
      <c r="N7" s="15"/>
      <c r="O7" s="11"/>
      <c r="P7" s="16"/>
      <c r="Q7" s="14"/>
      <c r="R7" s="15"/>
      <c r="S7" s="5"/>
      <c r="T7" s="1"/>
      <c r="U7" s="1"/>
      <c r="V7" s="1"/>
      <c r="W7" s="47"/>
      <c r="X7" s="47"/>
      <c r="Y7" s="47"/>
      <c r="Z7" s="47"/>
    </row>
    <row r="8" spans="1:26" ht="12.75" customHeight="1">
      <c r="A8" s="1"/>
      <c r="B8" s="1"/>
      <c r="C8" s="1"/>
      <c r="D8" s="49" t="s">
        <v>12</v>
      </c>
      <c r="E8" s="83">
        <v>5.5</v>
      </c>
      <c r="F8" s="3">
        <v>-0.5</v>
      </c>
      <c r="G8" s="57">
        <f t="shared" si="0"/>
        <v>5</v>
      </c>
      <c r="H8" s="28" t="s">
        <v>32</v>
      </c>
      <c r="I8" s="83">
        <v>7</v>
      </c>
      <c r="J8" s="3">
        <v>3</v>
      </c>
      <c r="K8" s="57">
        <f t="shared" si="1"/>
        <v>10</v>
      </c>
      <c r="L8" s="7"/>
      <c r="M8" s="12"/>
      <c r="N8" s="15"/>
      <c r="O8" s="11"/>
      <c r="P8" s="13"/>
      <c r="Q8" s="14"/>
      <c r="R8" s="15"/>
      <c r="S8" s="5"/>
      <c r="T8" s="1"/>
      <c r="U8" s="1"/>
      <c r="V8" s="1"/>
      <c r="W8" s="47"/>
      <c r="X8" s="47"/>
      <c r="Y8" s="47"/>
      <c r="Z8" s="47"/>
    </row>
    <row r="9" spans="1:26" ht="12.75" customHeight="1">
      <c r="A9" s="1"/>
      <c r="B9" s="1"/>
      <c r="C9" s="1"/>
      <c r="D9" s="49" t="s">
        <v>59</v>
      </c>
      <c r="E9" s="83">
        <v>5</v>
      </c>
      <c r="F9" s="3">
        <v>-0.5</v>
      </c>
      <c r="G9" s="57">
        <f t="shared" si="0"/>
        <v>4.5</v>
      </c>
      <c r="H9" s="28" t="s">
        <v>33</v>
      </c>
      <c r="I9" s="83">
        <v>6.5</v>
      </c>
      <c r="J9" s="3">
        <v>0</v>
      </c>
      <c r="K9" s="57">
        <f t="shared" si="1"/>
        <v>6.5</v>
      </c>
      <c r="L9" s="7"/>
      <c r="M9" s="12"/>
      <c r="N9" s="10"/>
      <c r="O9" s="11"/>
      <c r="P9" s="13"/>
      <c r="Q9" s="14"/>
      <c r="R9" s="10"/>
      <c r="S9" s="5"/>
      <c r="T9" s="1"/>
      <c r="U9" s="1"/>
      <c r="V9" s="1"/>
      <c r="W9" s="47"/>
      <c r="X9" s="47"/>
      <c r="Y9" s="47"/>
      <c r="Z9" s="47"/>
    </row>
    <row r="10" spans="1:26" ht="12.75" customHeight="1">
      <c r="A10" s="1"/>
      <c r="B10" s="1"/>
      <c r="C10" s="1"/>
      <c r="D10" s="49" t="s">
        <v>13</v>
      </c>
      <c r="E10" s="83">
        <v>7</v>
      </c>
      <c r="F10" s="3">
        <v>2.5</v>
      </c>
      <c r="G10" s="57">
        <f t="shared" si="0"/>
        <v>9.5</v>
      </c>
      <c r="H10" s="28" t="s">
        <v>34</v>
      </c>
      <c r="I10" s="83">
        <v>6.5</v>
      </c>
      <c r="J10" s="3">
        <v>0</v>
      </c>
      <c r="K10" s="57">
        <f t="shared" si="1"/>
        <v>6.5</v>
      </c>
      <c r="L10" s="7"/>
      <c r="M10" s="12"/>
      <c r="N10" s="15"/>
      <c r="O10" s="11"/>
      <c r="P10" s="13"/>
      <c r="Q10" s="14"/>
      <c r="R10" s="15"/>
      <c r="S10" s="5"/>
      <c r="T10" s="1"/>
      <c r="U10" s="1"/>
      <c r="V10" s="1"/>
      <c r="W10" s="47"/>
      <c r="X10" s="47"/>
      <c r="Y10" s="47"/>
      <c r="Z10" s="47"/>
    </row>
    <row r="11" spans="1:26" ht="12.75" customHeight="1">
      <c r="A11" s="1"/>
      <c r="B11" s="1"/>
      <c r="C11" s="1"/>
      <c r="D11" s="49" t="s">
        <v>27</v>
      </c>
      <c r="E11" s="83">
        <v>6.5</v>
      </c>
      <c r="F11" s="3">
        <v>0</v>
      </c>
      <c r="G11" s="57">
        <f t="shared" si="0"/>
        <v>6.5</v>
      </c>
      <c r="H11" s="28" t="s">
        <v>35</v>
      </c>
      <c r="I11" s="83">
        <v>6.5</v>
      </c>
      <c r="J11" s="3">
        <v>1</v>
      </c>
      <c r="K11" s="57">
        <f t="shared" si="1"/>
        <v>7.5</v>
      </c>
      <c r="L11" s="7"/>
      <c r="M11" s="12"/>
      <c r="N11" s="10"/>
      <c r="O11" s="11"/>
      <c r="P11" s="13"/>
      <c r="Q11" s="14"/>
      <c r="R11" s="10"/>
      <c r="S11" s="5"/>
      <c r="T11" s="1"/>
      <c r="U11" s="1"/>
      <c r="V11" s="1"/>
      <c r="W11" s="47"/>
      <c r="X11" s="47"/>
      <c r="Y11" s="47"/>
      <c r="Z11" s="47"/>
    </row>
    <row r="12" spans="1:26" ht="12.75" customHeight="1">
      <c r="A12" s="1"/>
      <c r="B12" s="1"/>
      <c r="C12" s="1"/>
      <c r="D12" s="49" t="s">
        <v>14</v>
      </c>
      <c r="E12" s="83">
        <v>7</v>
      </c>
      <c r="F12" s="3">
        <v>3</v>
      </c>
      <c r="G12" s="57">
        <f t="shared" si="0"/>
        <v>10</v>
      </c>
      <c r="H12" s="28" t="s">
        <v>36</v>
      </c>
      <c r="I12" s="83">
        <v>7</v>
      </c>
      <c r="J12" s="3">
        <v>2</v>
      </c>
      <c r="K12" s="57">
        <f t="shared" si="1"/>
        <v>9</v>
      </c>
      <c r="L12" s="7"/>
      <c r="M12" s="12"/>
      <c r="N12" s="10"/>
      <c r="O12" s="11"/>
      <c r="P12" s="13"/>
      <c r="Q12" s="14"/>
      <c r="R12" s="10"/>
      <c r="S12" s="5"/>
      <c r="T12" s="1"/>
      <c r="U12" s="1"/>
      <c r="V12" s="1"/>
      <c r="W12" s="47"/>
      <c r="X12" s="47"/>
      <c r="Y12" s="47"/>
      <c r="Z12" s="47"/>
    </row>
    <row r="13" spans="1:26" ht="12.75" customHeight="1">
      <c r="A13" s="1"/>
      <c r="B13" s="1"/>
      <c r="C13" s="1"/>
      <c r="D13" s="49" t="s">
        <v>15</v>
      </c>
      <c r="E13" s="83">
        <v>7.5</v>
      </c>
      <c r="F13" s="3">
        <v>1</v>
      </c>
      <c r="G13" s="57">
        <f t="shared" si="0"/>
        <v>8.5</v>
      </c>
      <c r="H13" s="28" t="s">
        <v>37</v>
      </c>
      <c r="I13" s="83">
        <v>6</v>
      </c>
      <c r="J13" s="3">
        <v>-0.5</v>
      </c>
      <c r="K13" s="57">
        <f t="shared" si="1"/>
        <v>5.5</v>
      </c>
      <c r="L13" s="7"/>
      <c r="M13" s="12"/>
      <c r="N13" s="17"/>
      <c r="O13" s="11"/>
      <c r="P13" s="13"/>
      <c r="Q13" s="14"/>
      <c r="R13" s="17"/>
      <c r="S13" s="5"/>
      <c r="T13" s="1"/>
      <c r="U13" s="1"/>
      <c r="V13" s="1"/>
      <c r="W13" s="47"/>
      <c r="X13" s="47"/>
      <c r="Y13" s="47"/>
      <c r="Z13" s="47"/>
    </row>
    <row r="14" spans="1:26" ht="12.75" customHeight="1" thickBot="1">
      <c r="A14" s="1"/>
      <c r="B14" s="1"/>
      <c r="C14" s="1"/>
      <c r="D14" s="50" t="s">
        <v>16</v>
      </c>
      <c r="E14" s="85">
        <v>5</v>
      </c>
      <c r="F14" s="31">
        <v>0</v>
      </c>
      <c r="G14" s="58">
        <f t="shared" si="0"/>
        <v>5</v>
      </c>
      <c r="H14" s="29" t="s">
        <v>56</v>
      </c>
      <c r="I14" s="85">
        <v>5.5</v>
      </c>
      <c r="J14" s="31">
        <v>-0.5</v>
      </c>
      <c r="K14" s="58">
        <f t="shared" si="1"/>
        <v>5</v>
      </c>
      <c r="L14" s="7"/>
      <c r="M14" s="12"/>
      <c r="N14" s="10"/>
      <c r="O14" s="11"/>
      <c r="P14" s="13"/>
      <c r="Q14" s="14"/>
      <c r="R14" s="10"/>
      <c r="S14" s="5"/>
      <c r="T14" s="1"/>
      <c r="U14" s="1"/>
      <c r="V14" s="1"/>
      <c r="W14" s="47"/>
      <c r="X14" s="47"/>
      <c r="Y14" s="47"/>
      <c r="Z14" s="47"/>
    </row>
    <row r="15" spans="1:26" ht="12.75" customHeight="1" thickBot="1">
      <c r="A15" s="1"/>
      <c r="B15" s="1"/>
      <c r="C15" s="1"/>
      <c r="D15" s="51"/>
      <c r="E15" s="86"/>
      <c r="F15" s="33"/>
      <c r="G15" s="59"/>
      <c r="H15" s="32"/>
      <c r="I15" s="86"/>
      <c r="J15" s="33"/>
      <c r="K15" s="64"/>
      <c r="L15" s="7"/>
      <c r="M15" s="12"/>
      <c r="N15" s="10"/>
      <c r="O15" s="11"/>
      <c r="P15" s="13"/>
      <c r="Q15" s="14"/>
      <c r="R15" s="10"/>
      <c r="S15" s="5"/>
      <c r="T15" s="1"/>
      <c r="U15" s="1"/>
      <c r="V15" s="1"/>
      <c r="W15" s="47"/>
      <c r="X15" s="47"/>
      <c r="Y15" s="47"/>
      <c r="Z15" s="47"/>
    </row>
    <row r="16" spans="1:26" ht="12.75" customHeight="1">
      <c r="A16" s="1"/>
      <c r="B16" s="1"/>
      <c r="C16" s="1"/>
      <c r="D16" s="52" t="s">
        <v>54</v>
      </c>
      <c r="E16" s="87" t="s">
        <v>49</v>
      </c>
      <c r="F16" s="35" t="s">
        <v>52</v>
      </c>
      <c r="G16" s="60" t="s">
        <v>53</v>
      </c>
      <c r="H16" s="34" t="s">
        <v>38</v>
      </c>
      <c r="I16" s="87" t="s">
        <v>49</v>
      </c>
      <c r="J16" s="35" t="s">
        <v>49</v>
      </c>
      <c r="K16" s="60" t="s">
        <v>49</v>
      </c>
      <c r="L16" s="8"/>
      <c r="M16" s="12"/>
      <c r="N16" s="9"/>
      <c r="O16" s="18"/>
      <c r="P16" s="8"/>
      <c r="Q16" s="19"/>
      <c r="R16" s="9"/>
      <c r="S16" s="5"/>
      <c r="T16" s="1"/>
      <c r="U16" s="1"/>
      <c r="V16" s="1"/>
      <c r="W16" s="47"/>
      <c r="X16" s="47"/>
      <c r="Y16" s="47"/>
      <c r="Z16" s="47"/>
    </row>
    <row r="17" spans="1:26" ht="12.75" customHeight="1">
      <c r="A17" s="1"/>
      <c r="B17" s="1"/>
      <c r="C17" s="1"/>
      <c r="D17" s="53" t="s">
        <v>17</v>
      </c>
      <c r="E17" s="82">
        <v>7</v>
      </c>
      <c r="F17" s="37">
        <v>2</v>
      </c>
      <c r="G17" s="61">
        <f t="shared" si="0"/>
        <v>9</v>
      </c>
      <c r="H17" s="36" t="s">
        <v>55</v>
      </c>
      <c r="I17" s="82" t="s">
        <v>49</v>
      </c>
      <c r="J17" s="37" t="s">
        <v>49</v>
      </c>
      <c r="K17" s="61" t="s">
        <v>49</v>
      </c>
      <c r="L17" s="7"/>
      <c r="M17" s="12"/>
      <c r="N17" s="9"/>
      <c r="O17" s="18"/>
      <c r="P17" s="8"/>
      <c r="Q17" s="19"/>
      <c r="R17" s="9"/>
      <c r="S17" s="5"/>
      <c r="T17" s="1"/>
      <c r="U17" s="1"/>
      <c r="V17" s="1"/>
      <c r="W17" s="47"/>
      <c r="X17" s="47"/>
      <c r="Y17" s="47"/>
      <c r="Z17" s="47"/>
    </row>
    <row r="18" spans="1:26" ht="12.75" customHeight="1">
      <c r="A18" s="1"/>
      <c r="B18" s="1"/>
      <c r="C18" s="1"/>
      <c r="D18" s="53" t="s">
        <v>18</v>
      </c>
      <c r="E18" s="82">
        <v>5.5</v>
      </c>
      <c r="F18" s="37">
        <v>-0.5</v>
      </c>
      <c r="G18" s="61">
        <f t="shared" si="0"/>
        <v>5</v>
      </c>
      <c r="H18" s="36" t="s">
        <v>39</v>
      </c>
      <c r="I18" s="82">
        <v>5</v>
      </c>
      <c r="J18" s="37">
        <v>0</v>
      </c>
      <c r="K18" s="61">
        <f t="shared" si="1"/>
        <v>5</v>
      </c>
      <c r="L18" s="7"/>
      <c r="M18" s="12"/>
      <c r="N18" s="9"/>
      <c r="O18" s="18"/>
      <c r="P18" s="8"/>
      <c r="Q18" s="19"/>
      <c r="R18" s="9"/>
      <c r="S18" s="5"/>
      <c r="T18" s="1"/>
      <c r="U18" s="1"/>
      <c r="V18" s="1"/>
      <c r="W18" s="47"/>
      <c r="X18" s="47"/>
      <c r="Y18" s="47"/>
      <c r="Z18" s="47"/>
    </row>
    <row r="19" spans="1:26" ht="12.75" customHeight="1">
      <c r="A19" s="1"/>
      <c r="B19" s="1"/>
      <c r="C19" s="1"/>
      <c r="D19" s="53" t="s">
        <v>19</v>
      </c>
      <c r="E19" s="82" t="s">
        <v>51</v>
      </c>
      <c r="F19" s="37" t="s">
        <v>51</v>
      </c>
      <c r="G19" s="61" t="s">
        <v>51</v>
      </c>
      <c r="H19" s="36" t="s">
        <v>40</v>
      </c>
      <c r="I19" s="82">
        <v>5.5</v>
      </c>
      <c r="J19" s="37">
        <v>0</v>
      </c>
      <c r="K19" s="61">
        <f t="shared" si="1"/>
        <v>5.5</v>
      </c>
      <c r="L19" s="7"/>
      <c r="M19" s="12"/>
      <c r="N19" s="20"/>
      <c r="O19" s="18"/>
      <c r="P19" s="8"/>
      <c r="Q19" s="19"/>
      <c r="R19" s="20"/>
      <c r="S19" s="5"/>
      <c r="T19" s="1"/>
      <c r="U19" s="1"/>
      <c r="V19" s="1"/>
      <c r="W19" s="47"/>
      <c r="X19" s="47"/>
      <c r="Y19" s="47"/>
      <c r="Z19" s="47"/>
    </row>
    <row r="20" spans="1:26" ht="12.75" customHeight="1">
      <c r="A20" s="1"/>
      <c r="B20" s="1"/>
      <c r="C20" s="1"/>
      <c r="D20" s="53" t="s">
        <v>58</v>
      </c>
      <c r="E20" s="82">
        <v>6</v>
      </c>
      <c r="F20" s="37">
        <v>0</v>
      </c>
      <c r="G20" s="61">
        <f t="shared" si="0"/>
        <v>6</v>
      </c>
      <c r="H20" s="36" t="s">
        <v>41</v>
      </c>
      <c r="I20" s="82">
        <v>6.5</v>
      </c>
      <c r="J20" s="37">
        <v>1</v>
      </c>
      <c r="K20" s="61">
        <f t="shared" si="1"/>
        <v>7.5</v>
      </c>
      <c r="L20" s="7"/>
      <c r="M20" s="12"/>
      <c r="N20" s="20"/>
      <c r="O20" s="18"/>
      <c r="P20" s="8"/>
      <c r="Q20" s="19"/>
      <c r="R20" s="20"/>
      <c r="S20" s="5"/>
      <c r="T20" s="1"/>
      <c r="U20" s="1"/>
      <c r="V20" s="1"/>
      <c r="W20" s="47"/>
      <c r="X20" s="47"/>
      <c r="Y20" s="47"/>
      <c r="Z20" s="47"/>
    </row>
    <row r="21" spans="1:26" ht="12.75" customHeight="1">
      <c r="A21" s="1"/>
      <c r="B21" s="1"/>
      <c r="C21" s="1"/>
      <c r="D21" s="53" t="s">
        <v>60</v>
      </c>
      <c r="E21" s="82">
        <v>6</v>
      </c>
      <c r="F21" s="37">
        <v>0</v>
      </c>
      <c r="G21" s="61">
        <f t="shared" si="0"/>
        <v>6</v>
      </c>
      <c r="H21" s="36" t="s">
        <v>42</v>
      </c>
      <c r="I21" s="82">
        <v>6</v>
      </c>
      <c r="J21" s="37">
        <v>0</v>
      </c>
      <c r="K21" s="61">
        <f t="shared" si="1"/>
        <v>6</v>
      </c>
      <c r="L21" s="7"/>
      <c r="M21" s="12"/>
      <c r="N21" s="9"/>
      <c r="O21" s="18"/>
      <c r="P21" s="8"/>
      <c r="Q21" s="19"/>
      <c r="R21" s="9"/>
      <c r="S21" s="5"/>
      <c r="T21" s="1"/>
      <c r="U21" s="1"/>
      <c r="V21" s="1"/>
      <c r="W21" s="47"/>
      <c r="X21" s="47"/>
      <c r="Y21" s="47"/>
      <c r="Z21" s="47"/>
    </row>
    <row r="22" spans="1:26" ht="12.75" customHeight="1">
      <c r="A22" s="1"/>
      <c r="B22" s="1"/>
      <c r="C22" s="1"/>
      <c r="D22" s="53" t="s">
        <v>20</v>
      </c>
      <c r="E22" s="82" t="s">
        <v>51</v>
      </c>
      <c r="F22" s="37" t="s">
        <v>51</v>
      </c>
      <c r="G22" s="61" t="s">
        <v>51</v>
      </c>
      <c r="H22" s="36" t="s">
        <v>43</v>
      </c>
      <c r="I22" s="82">
        <v>5.5</v>
      </c>
      <c r="J22" s="37">
        <v>0</v>
      </c>
      <c r="K22" s="61">
        <f t="shared" si="1"/>
        <v>5.5</v>
      </c>
      <c r="L22" s="7"/>
      <c r="M22" s="12"/>
      <c r="N22" s="9"/>
      <c r="O22" s="18"/>
      <c r="P22" s="8"/>
      <c r="Q22" s="19"/>
      <c r="R22" s="9"/>
      <c r="S22" s="5"/>
      <c r="T22" s="1"/>
      <c r="U22" s="1"/>
      <c r="V22" s="1"/>
      <c r="W22" s="47"/>
      <c r="X22" s="47"/>
      <c r="Y22" s="47"/>
      <c r="Z22" s="47"/>
    </row>
    <row r="23" spans="1:26" ht="12.75" customHeight="1">
      <c r="A23" s="1"/>
      <c r="B23" s="1"/>
      <c r="C23" s="1"/>
      <c r="D23" s="54" t="s">
        <v>21</v>
      </c>
      <c r="E23" s="82">
        <v>6</v>
      </c>
      <c r="F23" s="37">
        <v>0</v>
      </c>
      <c r="G23" s="61">
        <f t="shared" si="0"/>
        <v>6</v>
      </c>
      <c r="H23" s="38" t="s">
        <v>44</v>
      </c>
      <c r="I23" s="82">
        <v>6.5</v>
      </c>
      <c r="J23" s="37">
        <v>0</v>
      </c>
      <c r="K23" s="61">
        <f t="shared" si="1"/>
        <v>6.5</v>
      </c>
      <c r="L23" s="7"/>
      <c r="M23" s="12"/>
      <c r="N23" s="9"/>
      <c r="O23" s="18"/>
      <c r="P23" s="8"/>
      <c r="Q23" s="19"/>
      <c r="R23" s="9"/>
      <c r="S23" s="5"/>
      <c r="T23" s="1"/>
      <c r="U23" s="1"/>
      <c r="V23" s="1"/>
      <c r="W23" s="47"/>
      <c r="X23" s="47"/>
      <c r="Y23" s="47"/>
      <c r="Z23" s="47"/>
    </row>
    <row r="24" spans="1:26" ht="12.75" customHeight="1">
      <c r="A24" s="1"/>
      <c r="B24" s="1"/>
      <c r="C24" s="1"/>
      <c r="D24" s="54" t="s">
        <v>22</v>
      </c>
      <c r="E24" s="82" t="s">
        <v>49</v>
      </c>
      <c r="F24" s="37" t="s">
        <v>49</v>
      </c>
      <c r="G24" s="61" t="s">
        <v>49</v>
      </c>
      <c r="H24" s="38" t="s">
        <v>45</v>
      </c>
      <c r="I24" s="82">
        <v>6</v>
      </c>
      <c r="J24" s="37">
        <v>0</v>
      </c>
      <c r="K24" s="61">
        <f t="shared" si="1"/>
        <v>6</v>
      </c>
      <c r="L24" s="7"/>
      <c r="M24" s="8"/>
      <c r="N24" s="9"/>
      <c r="O24" s="18"/>
      <c r="P24" s="8"/>
      <c r="Q24" s="19"/>
      <c r="R24" s="9"/>
      <c r="S24" s="5"/>
      <c r="T24" s="1"/>
      <c r="U24" s="1"/>
      <c r="V24" s="1"/>
      <c r="W24" s="47"/>
      <c r="X24" s="47"/>
      <c r="Y24" s="47"/>
      <c r="Z24" s="47"/>
    </row>
    <row r="25" spans="1:26" ht="12.75" customHeight="1">
      <c r="A25" s="1"/>
      <c r="B25" s="1"/>
      <c r="C25" s="1"/>
      <c r="D25" s="54" t="s">
        <v>11</v>
      </c>
      <c r="E25" s="82">
        <v>7</v>
      </c>
      <c r="F25" s="37">
        <v>3</v>
      </c>
      <c r="G25" s="61">
        <f t="shared" si="0"/>
        <v>10</v>
      </c>
      <c r="H25" s="38" t="s">
        <v>46</v>
      </c>
      <c r="I25" s="82">
        <v>6</v>
      </c>
      <c r="J25" s="37">
        <v>-0.5</v>
      </c>
      <c r="K25" s="61">
        <f t="shared" si="1"/>
        <v>5.5</v>
      </c>
      <c r="L25" s="7"/>
      <c r="M25" s="8"/>
      <c r="N25" s="9"/>
      <c r="O25" s="18"/>
      <c r="P25" s="8"/>
      <c r="Q25" s="19"/>
      <c r="R25" s="9"/>
      <c r="S25" s="5"/>
      <c r="T25" s="1"/>
      <c r="U25" s="1"/>
      <c r="V25" s="1"/>
      <c r="W25" s="47"/>
      <c r="X25" s="47"/>
      <c r="Y25" s="47"/>
      <c r="Z25" s="47"/>
    </row>
    <row r="26" spans="1:26" ht="12.75" customHeight="1">
      <c r="A26" s="1"/>
      <c r="B26" s="1"/>
      <c r="C26" s="1"/>
      <c r="D26" s="54" t="s">
        <v>24</v>
      </c>
      <c r="E26" s="82">
        <v>5.5</v>
      </c>
      <c r="F26" s="37">
        <v>0</v>
      </c>
      <c r="G26" s="61">
        <f t="shared" si="0"/>
        <v>5.5</v>
      </c>
      <c r="H26" s="38" t="s">
        <v>47</v>
      </c>
      <c r="I26" s="82">
        <v>6.5</v>
      </c>
      <c r="J26" s="37">
        <v>0</v>
      </c>
      <c r="K26" s="61">
        <f t="shared" si="1"/>
        <v>6.5</v>
      </c>
      <c r="L26" s="7"/>
      <c r="M26" s="8"/>
      <c r="N26" s="9"/>
      <c r="O26" s="18"/>
      <c r="P26" s="8"/>
      <c r="Q26" s="19"/>
      <c r="R26" s="9"/>
      <c r="S26" s="5"/>
      <c r="T26" s="1"/>
      <c r="U26" s="1"/>
      <c r="V26" s="1"/>
      <c r="W26" s="47"/>
      <c r="X26" s="47"/>
      <c r="Y26" s="47"/>
      <c r="Z26" s="47"/>
    </row>
    <row r="27" spans="1:26" ht="12.75" customHeight="1" thickBot="1">
      <c r="A27" s="1"/>
      <c r="B27" s="1"/>
      <c r="C27" s="1"/>
      <c r="D27" s="55" t="s">
        <v>25</v>
      </c>
      <c r="E27" s="88">
        <v>5.5</v>
      </c>
      <c r="F27" s="41">
        <v>0</v>
      </c>
      <c r="G27" s="61">
        <f t="shared" si="0"/>
        <v>5.5</v>
      </c>
      <c r="H27" s="39" t="s">
        <v>48</v>
      </c>
      <c r="I27" s="40" t="s">
        <v>49</v>
      </c>
      <c r="J27" s="41" t="s">
        <v>49</v>
      </c>
      <c r="K27" s="61" t="s">
        <v>49</v>
      </c>
      <c r="L27" s="7"/>
      <c r="M27" s="8"/>
      <c r="N27" s="8"/>
      <c r="O27" s="7"/>
      <c r="P27" s="8"/>
      <c r="Q27" s="7"/>
      <c r="R27" s="8"/>
      <c r="S27" s="5"/>
      <c r="T27" s="1"/>
      <c r="U27" s="1"/>
      <c r="V27" s="1"/>
      <c r="W27" s="47"/>
      <c r="X27" s="47"/>
      <c r="Y27" s="47"/>
      <c r="Z27" s="47"/>
    </row>
    <row r="28" spans="1:26" ht="12.75" customHeight="1" thickBot="1">
      <c r="A28" s="1"/>
      <c r="B28" s="1"/>
      <c r="C28" s="1"/>
      <c r="D28" s="50" t="s">
        <v>26</v>
      </c>
      <c r="E28" s="85">
        <v>0.5</v>
      </c>
      <c r="F28" s="31">
        <v>0</v>
      </c>
      <c r="G28" s="62">
        <f t="shared" si="0"/>
        <v>0.5</v>
      </c>
      <c r="H28" s="29" t="s">
        <v>50</v>
      </c>
      <c r="I28" s="85">
        <v>-1</v>
      </c>
      <c r="J28" s="31">
        <v>0</v>
      </c>
      <c r="K28" s="62">
        <f t="shared" si="1"/>
        <v>-1</v>
      </c>
      <c r="L28" s="7"/>
      <c r="M28" s="21"/>
      <c r="N28" s="22"/>
      <c r="O28" s="11"/>
      <c r="P28" s="23"/>
      <c r="Q28" s="11"/>
      <c r="R28" s="22"/>
      <c r="S28" s="5"/>
      <c r="T28" s="1"/>
      <c r="U28" s="1"/>
      <c r="V28" s="1"/>
      <c r="W28" s="47"/>
      <c r="X28" s="47"/>
      <c r="Y28" s="47"/>
      <c r="Z28" s="47"/>
    </row>
    <row r="29" spans="1:26" ht="12.75" customHeight="1" thickBot="1">
      <c r="A29" s="1"/>
      <c r="B29" s="1"/>
      <c r="C29" s="1"/>
      <c r="D29" s="50" t="s">
        <v>5</v>
      </c>
      <c r="E29" s="89">
        <f>18/3</f>
        <v>6</v>
      </c>
      <c r="F29" s="31">
        <v>0.5</v>
      </c>
      <c r="G29" s="62">
        <f>F29</f>
        <v>0.5</v>
      </c>
      <c r="H29" s="29" t="s">
        <v>5</v>
      </c>
      <c r="I29" s="30">
        <f>19/3</f>
        <v>6.333333333333333</v>
      </c>
      <c r="J29" s="31">
        <v>1</v>
      </c>
      <c r="K29" s="62">
        <f>J29</f>
        <v>1</v>
      </c>
      <c r="L29" s="7"/>
      <c r="M29" s="21"/>
      <c r="N29" s="22"/>
      <c r="O29" s="11"/>
      <c r="P29" s="23"/>
      <c r="Q29" s="11"/>
      <c r="R29" s="22"/>
      <c r="S29" s="5"/>
      <c r="T29" s="1"/>
      <c r="U29" s="1"/>
      <c r="V29" s="1"/>
      <c r="W29" s="47"/>
      <c r="X29" s="47"/>
      <c r="Y29" s="47"/>
      <c r="Z29" s="47"/>
    </row>
    <row r="30" spans="1:26" ht="12.75" customHeight="1">
      <c r="A30" s="1"/>
      <c r="B30" s="1"/>
      <c r="C30" s="1"/>
      <c r="D30" s="42"/>
      <c r="E30" s="43"/>
      <c r="F30" s="43"/>
      <c r="G30" s="63"/>
      <c r="H30" s="42"/>
      <c r="I30" s="43"/>
      <c r="J30" s="43"/>
      <c r="K30" s="65"/>
      <c r="L30" s="7"/>
      <c r="M30" s="8"/>
      <c r="N30" s="10"/>
      <c r="O30" s="11"/>
      <c r="P30" s="10"/>
      <c r="Q30" s="11"/>
      <c r="R30" s="10"/>
      <c r="S30" s="5"/>
      <c r="T30" s="1"/>
      <c r="U30" s="1"/>
      <c r="V30" s="1"/>
      <c r="W30" s="47"/>
      <c r="X30" s="47"/>
      <c r="Y30" s="47"/>
      <c r="Z30" s="47"/>
    </row>
    <row r="31" spans="1:26" ht="13.5" customHeight="1">
      <c r="A31" s="1"/>
      <c r="B31" s="1"/>
      <c r="C31" s="1"/>
      <c r="D31" s="44"/>
      <c r="E31" s="71">
        <f>E4+E5+E6+E7+E8+E9+E10+E11+E12+E13+E14+E28</f>
        <v>68</v>
      </c>
      <c r="F31" s="71">
        <f>F3+F4+F5+F6+F7+F8+F9+F10+F11+F12+F13+F14+F28+F29</f>
        <v>7</v>
      </c>
      <c r="G31" s="71">
        <f>E31+F31</f>
        <v>75</v>
      </c>
      <c r="H31" s="44"/>
      <c r="I31" s="79">
        <f>I4+I5+I6+I7+I8+I9+I10+I11+I12+I13+I14+I28</f>
        <v>70</v>
      </c>
      <c r="J31" s="79">
        <f>J4+J5+J6+J7+J8+J9+J10+J11+J12+J13+J14+J28+J29</f>
        <v>8</v>
      </c>
      <c r="K31" s="78">
        <f>I31+J31</f>
        <v>78</v>
      </c>
      <c r="L31" s="7"/>
      <c r="M31" s="24"/>
      <c r="N31" s="15"/>
      <c r="O31" s="11"/>
      <c r="P31" s="15"/>
      <c r="Q31" s="11"/>
      <c r="R31" s="15"/>
      <c r="S31" s="5"/>
      <c r="T31" s="1"/>
      <c r="U31" s="1"/>
      <c r="V31" s="1"/>
      <c r="W31" s="47"/>
      <c r="X31" s="47"/>
      <c r="Y31" s="47"/>
      <c r="Z31" s="47"/>
    </row>
    <row r="32" spans="1:26" ht="13.5" thickBot="1">
      <c r="A32" s="1"/>
      <c r="B32" s="1"/>
      <c r="C32" s="1"/>
      <c r="D32" s="44"/>
      <c r="E32" s="45"/>
      <c r="F32" s="45"/>
      <c r="G32" s="46"/>
      <c r="H32" s="44"/>
      <c r="I32" s="45"/>
      <c r="J32" s="45"/>
      <c r="K32" s="66"/>
      <c r="L32" s="19"/>
      <c r="M32" s="19"/>
      <c r="N32" s="19"/>
      <c r="O32" s="19"/>
      <c r="P32" s="19"/>
      <c r="Q32" s="19"/>
      <c r="R32" s="19"/>
      <c r="S32" s="5"/>
      <c r="T32" s="1"/>
      <c r="U32" s="1"/>
      <c r="V32" s="1"/>
      <c r="W32" s="47"/>
      <c r="X32" s="47"/>
      <c r="Y32" s="47"/>
      <c r="Z32" s="47"/>
    </row>
    <row r="33" spans="1:26" ht="18.75" thickBot="1">
      <c r="A33" s="1"/>
      <c r="B33" s="1"/>
      <c r="C33" s="1"/>
      <c r="D33" s="72"/>
      <c r="E33" s="73"/>
      <c r="F33" s="73"/>
      <c r="G33" s="74">
        <v>2</v>
      </c>
      <c r="H33" s="80"/>
      <c r="I33" s="81"/>
      <c r="J33" s="81"/>
      <c r="K33" s="90">
        <v>3</v>
      </c>
      <c r="L33" s="19"/>
      <c r="M33" s="19"/>
      <c r="N33" s="19"/>
      <c r="O33" s="19"/>
      <c r="P33" s="19"/>
      <c r="Q33" s="19"/>
      <c r="R33" s="19"/>
      <c r="S33" s="5"/>
      <c r="T33" s="1"/>
      <c r="U33" s="1"/>
      <c r="V33" s="1"/>
      <c r="W33" s="47"/>
      <c r="X33" s="47"/>
      <c r="Y33" s="47"/>
      <c r="Z33" s="47"/>
    </row>
    <row r="34" spans="1:26" ht="15.75" thickBot="1">
      <c r="A34" s="1"/>
      <c r="B34" s="1"/>
      <c r="C34" s="1"/>
      <c r="D34" s="99" t="s">
        <v>3</v>
      </c>
      <c r="E34" s="100"/>
      <c r="F34" s="100"/>
      <c r="G34" s="92"/>
      <c r="H34" s="100"/>
      <c r="I34" s="100"/>
      <c r="J34" s="100"/>
      <c r="K34" s="93"/>
      <c r="L34" s="25"/>
      <c r="M34" s="25"/>
      <c r="N34" s="25"/>
      <c r="O34" s="25"/>
      <c r="P34" s="25"/>
      <c r="Q34" s="25"/>
      <c r="R34" s="25"/>
      <c r="S34" s="1"/>
      <c r="T34" s="1"/>
      <c r="U34" s="1"/>
      <c r="V34" s="1"/>
      <c r="W34" s="47"/>
      <c r="X34" s="47"/>
      <c r="Y34" s="47"/>
      <c r="Z34" s="47"/>
    </row>
    <row r="35" spans="1:26" ht="15.75" thickBot="1">
      <c r="A35" s="1"/>
      <c r="B35" s="1"/>
      <c r="C35" s="1"/>
      <c r="D35" s="103" t="s">
        <v>61</v>
      </c>
      <c r="E35" s="104"/>
      <c r="F35" s="104"/>
      <c r="G35" s="104"/>
      <c r="H35" s="104"/>
      <c r="I35" s="104"/>
      <c r="J35" s="104"/>
      <c r="K35" s="10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7"/>
      <c r="X35" s="47"/>
      <c r="Y35" s="47"/>
      <c r="Z35" s="47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7"/>
      <c r="X36" s="47"/>
      <c r="Y36" s="47"/>
      <c r="Z36" s="47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47"/>
      <c r="X37" s="47"/>
      <c r="Y37" s="47"/>
      <c r="Z37" s="47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7"/>
      <c r="X38" s="47"/>
      <c r="Y38" s="47"/>
      <c r="Z38" s="47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7"/>
      <c r="X39" s="47"/>
      <c r="Y39" s="47"/>
      <c r="Z39" s="47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47"/>
      <c r="X40" s="47"/>
      <c r="Y40" s="47"/>
      <c r="Z40" s="47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47"/>
      <c r="X41" s="47"/>
      <c r="Y41" s="47"/>
      <c r="Z41" s="47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47"/>
      <c r="X42" s="47"/>
      <c r="Y42" s="47"/>
      <c r="Z42" s="47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7"/>
      <c r="X43" s="47"/>
      <c r="Y43" s="47"/>
      <c r="Z43" s="47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47"/>
      <c r="X44" s="47"/>
      <c r="Y44" s="47"/>
      <c r="Z44" s="47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7"/>
      <c r="X45" s="47"/>
      <c r="Y45" s="47"/>
      <c r="Z45" s="47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7"/>
      <c r="X46" s="47"/>
      <c r="Y46" s="47"/>
      <c r="Z46" s="47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7"/>
      <c r="X47" s="47"/>
      <c r="Y47" s="47"/>
      <c r="Z47" s="47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7"/>
      <c r="X48" s="47"/>
      <c r="Y48" s="47"/>
      <c r="Z48" s="47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47"/>
      <c r="X49" s="47"/>
      <c r="Y49" s="47"/>
      <c r="Z49" s="47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7"/>
      <c r="X50" s="47"/>
      <c r="Y50" s="47"/>
      <c r="Z50" s="47"/>
    </row>
    <row r="51" spans="1:26" s="67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67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67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67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67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67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67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67" customFormat="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67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67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67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67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67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67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67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67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67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67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67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67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67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67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67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67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67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67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67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67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67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67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67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67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67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67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67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67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67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67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67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67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67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67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67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67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67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67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67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67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67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67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="67" customFormat="1" ht="12.75"/>
    <row r="102" s="67" customFormat="1" ht="12.75"/>
    <row r="103" s="67" customFormat="1" ht="12.75"/>
    <row r="104" s="67" customFormat="1" ht="12.75"/>
    <row r="105" s="67" customFormat="1" ht="12.75"/>
  </sheetData>
  <sheetProtection/>
  <mergeCells count="8">
    <mergeCell ref="O2:R2"/>
    <mergeCell ref="D1:K1"/>
    <mergeCell ref="D35:K35"/>
    <mergeCell ref="D2:G2"/>
    <mergeCell ref="H2:K2"/>
    <mergeCell ref="D34:K34"/>
    <mergeCell ref="O3:P3"/>
    <mergeCell ref="Q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2019-09-24T11:33:57Z</dcterms:modified>
  <cp:category/>
  <cp:version/>
  <cp:contentType/>
  <cp:contentStatus/>
</cp:coreProperties>
</file>